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2005-06 onwards (PCTs not merg)" sheetId="1" r:id="rId1"/>
    <sheet name="2006-07 onwards (PCTs merged)" sheetId="2" r:id="rId2"/>
    <sheet name="2005-06 (PCTs merged)" sheetId="3" r:id="rId3"/>
    <sheet name="Quality of services" sheetId="4" r:id="rId4"/>
    <sheet name="Use of resources" sheetId="5" r:id="rId5"/>
  </sheets>
  <definedNames>
    <definedName name="_xlnm._FilterDatabase" localSheetId="0" hidden="1">'2005-06 onwards (PCTs not merg)'!$A$2:$L$93</definedName>
  </definedNames>
  <calcPr fullCalcOnLoad="1"/>
</workbook>
</file>

<file path=xl/sharedStrings.xml><?xml version="1.0" encoding="utf-8"?>
<sst xmlns="http://schemas.openxmlformats.org/spreadsheetml/2006/main" count="2931" uniqueCount="630">
  <si>
    <t>Trust code</t>
  </si>
  <si>
    <t>Trust type</t>
  </si>
  <si>
    <t>SHA name</t>
  </si>
  <si>
    <t>08/09 overall quality score</t>
  </si>
  <si>
    <t>08/09 financial management score</t>
  </si>
  <si>
    <t>07/08 quality of services score</t>
  </si>
  <si>
    <t>07/08 use of resources score</t>
  </si>
  <si>
    <t>06/07 quality of services score</t>
  </si>
  <si>
    <t>06/07 use of resources score</t>
  </si>
  <si>
    <t>05/06 quality of services score</t>
  </si>
  <si>
    <t>05/06 use of resources score</t>
  </si>
  <si>
    <t>5HG</t>
  </si>
  <si>
    <t>Ashton, Leigh and Wigan Primary Care Trust</t>
  </si>
  <si>
    <t>Primary care trust</t>
  </si>
  <si>
    <t>5C2</t>
  </si>
  <si>
    <t>Barking and Dagenham Primary Care Trust</t>
  </si>
  <si>
    <t>5A9</t>
  </si>
  <si>
    <t>Barnet Primary Care Trust</t>
  </si>
  <si>
    <t>5JE</t>
  </si>
  <si>
    <t>Barnsley Primary Care Trust</t>
  </si>
  <si>
    <t>5ET</t>
  </si>
  <si>
    <t>Bassetlaw Primary Care Trust</t>
  </si>
  <si>
    <t>5FL</t>
  </si>
  <si>
    <t>Bath and North East Somerset Primary Care Trust</t>
  </si>
  <si>
    <t>5P2</t>
  </si>
  <si>
    <t>Bedfordshire Primary Care Trust</t>
  </si>
  <si>
    <t>5QG</t>
  </si>
  <si>
    <t>Berkshire East Primary Care Trust</t>
  </si>
  <si>
    <t>5QF</t>
  </si>
  <si>
    <t>Berkshire West Primary Care Trust</t>
  </si>
  <si>
    <t>TAK</t>
  </si>
  <si>
    <t>Bexley Care Trust</t>
  </si>
  <si>
    <t>5PG</t>
  </si>
  <si>
    <t>Birmingham East and North Primary Care Trust</t>
  </si>
  <si>
    <t>5CC</t>
  </si>
  <si>
    <t>Blackburn with Darwen Primary Care Trust</t>
  </si>
  <si>
    <t>5HP</t>
  </si>
  <si>
    <t>Blackpool Primary Care Trust</t>
  </si>
  <si>
    <t>5HQ</t>
  </si>
  <si>
    <t>Bolton Primary Care Trust</t>
  </si>
  <si>
    <t>5QN</t>
  </si>
  <si>
    <t>Bournemouth and Poole Teaching Primary Care Trust</t>
  </si>
  <si>
    <t>5NY</t>
  </si>
  <si>
    <t>Bradford and Airedale Teaching Primary Care Trust</t>
  </si>
  <si>
    <t>5K5</t>
  </si>
  <si>
    <t>Brent Teaching Primary Care Trust</t>
  </si>
  <si>
    <t>5LQ</t>
  </si>
  <si>
    <t>Brighton and Hove City Primary Care Trust</t>
  </si>
  <si>
    <t>5QJ</t>
  </si>
  <si>
    <t>Bristol Primary Care Trust</t>
  </si>
  <si>
    <t>5A7</t>
  </si>
  <si>
    <t>Bromley Primary Care Trust</t>
  </si>
  <si>
    <t>5QD</t>
  </si>
  <si>
    <t>Buckinghamshire Primary Care Trust</t>
  </si>
  <si>
    <t>5JX</t>
  </si>
  <si>
    <t>Bury Primary Care Trust</t>
  </si>
  <si>
    <t>5J6</t>
  </si>
  <si>
    <t>Calderdale Primary Care Trust</t>
  </si>
  <si>
    <t>5PP</t>
  </si>
  <si>
    <t>Cambridgeshire Primary Care Trust</t>
  </si>
  <si>
    <t>5K7</t>
  </si>
  <si>
    <t>Camden Primary Care Trust</t>
  </si>
  <si>
    <t>5NP</t>
  </si>
  <si>
    <t>Central and Eastern Cheshire Primary Care Trust</t>
  </si>
  <si>
    <t>5NG</t>
  </si>
  <si>
    <t>Central Lancashire Primary Care Trust</t>
  </si>
  <si>
    <t>5C3</t>
  </si>
  <si>
    <t>City and Hackney Teaching Primary Care Trust</t>
  </si>
  <si>
    <t>5QP</t>
  </si>
  <si>
    <t>Cornwall and Isles of Scilly Primary Care Trust</t>
  </si>
  <si>
    <t>5ND</t>
  </si>
  <si>
    <t>County Durham Primary Care Trust</t>
  </si>
  <si>
    <t>5MD</t>
  </si>
  <si>
    <t>Coventry Teaching Primary Care Trust</t>
  </si>
  <si>
    <t>5K9</t>
  </si>
  <si>
    <t>Croydon Primary Care Trust</t>
  </si>
  <si>
    <t>5NE</t>
  </si>
  <si>
    <t>Cumbria Teaching Primary Care Trust</t>
  </si>
  <si>
    <t>5J9</t>
  </si>
  <si>
    <t>Darlington Primary Care Trust</t>
  </si>
  <si>
    <t>5N7</t>
  </si>
  <si>
    <t>Derby City Primary Care Trust</t>
  </si>
  <si>
    <t>5N6</t>
  </si>
  <si>
    <t>Derbyshire County Primary Care Trust</t>
  </si>
  <si>
    <t>5QQ</t>
  </si>
  <si>
    <t>Devon Primary Care Trust</t>
  </si>
  <si>
    <t>5N5</t>
  </si>
  <si>
    <t>Doncaster Primary Care Trust</t>
  </si>
  <si>
    <t>5QM</t>
  </si>
  <si>
    <t>Dorset Primary Care Trust</t>
  </si>
  <si>
    <t>5PE</t>
  </si>
  <si>
    <t>Dudley Primary Care Trust</t>
  </si>
  <si>
    <t>5HX</t>
  </si>
  <si>
    <t>Ealing Primary Care Trust</t>
  </si>
  <si>
    <t>5P3</t>
  </si>
  <si>
    <t>East and North Hertfordshire Primary Care Trust</t>
  </si>
  <si>
    <t>5NH</t>
  </si>
  <si>
    <t>East Lancashire Teaching Primary Care Trust</t>
  </si>
  <si>
    <t>5NW</t>
  </si>
  <si>
    <t>East Riding of Yorkshire Primary Care Trust</t>
  </si>
  <si>
    <t>5P7</t>
  </si>
  <si>
    <t>East Sussex Downs and Weald Primary Care Trust</t>
  </si>
  <si>
    <t>5QA</t>
  </si>
  <si>
    <t>Eastern and Coastal Kent Primary Care Trust</t>
  </si>
  <si>
    <t>5C1</t>
  </si>
  <si>
    <t>Enfield Primary Care Trust</t>
  </si>
  <si>
    <t>5KF</t>
  </si>
  <si>
    <t>Gateshead Primary Care Trust</t>
  </si>
  <si>
    <t>5QH</t>
  </si>
  <si>
    <t>Gloucestershire Primary Care Trust</t>
  </si>
  <si>
    <t>5PR</t>
  </si>
  <si>
    <t>Great Yarmouth and Waveney Primary Care Trust</t>
  </si>
  <si>
    <t>5A8</t>
  </si>
  <si>
    <t>Greenwich Teaching Primary Care Trust</t>
  </si>
  <si>
    <t>5NM</t>
  </si>
  <si>
    <t>Halton and St Helens Primary Care Trust</t>
  </si>
  <si>
    <t>5H1</t>
  </si>
  <si>
    <t>Hammersmith and Fulham Primary Care Trust</t>
  </si>
  <si>
    <t>5QC</t>
  </si>
  <si>
    <t>Hampshire Primary Care Trust</t>
  </si>
  <si>
    <t>5C9</t>
  </si>
  <si>
    <t>Haringey Teaching Primary Care Trust</t>
  </si>
  <si>
    <t>5K6</t>
  </si>
  <si>
    <t>Harrow Primary Care Trust</t>
  </si>
  <si>
    <t>5D9</t>
  </si>
  <si>
    <t>Hartlepool Primary Care Trust</t>
  </si>
  <si>
    <t>5P8</t>
  </si>
  <si>
    <t>Hastings and Rother Primary Care Trust</t>
  </si>
  <si>
    <t>5A4</t>
  </si>
  <si>
    <t>Havering Primary Care Trust</t>
  </si>
  <si>
    <t>5MX</t>
  </si>
  <si>
    <t>Heart of Birmingham Teaching Primary Care Trust</t>
  </si>
  <si>
    <t>5CN</t>
  </si>
  <si>
    <t>Herefordshire Primary Care Trust</t>
  </si>
  <si>
    <t>5NQ</t>
  </si>
  <si>
    <t>Heywood, Middleton and Rochdale Primary Care Trust</t>
  </si>
  <si>
    <t>5AT</t>
  </si>
  <si>
    <t>Hillingdon Primary Care Trust</t>
  </si>
  <si>
    <t>5HY</t>
  </si>
  <si>
    <t>Hounslow Primary Care Trust</t>
  </si>
  <si>
    <t>5NX</t>
  </si>
  <si>
    <t>Hull Teaching Primary Care Trust</t>
  </si>
  <si>
    <t>5QT</t>
  </si>
  <si>
    <t>Isle of Wight NHS Primary Care Trust</t>
  </si>
  <si>
    <t>5K8</t>
  </si>
  <si>
    <t>Islington Primary Care Trust</t>
  </si>
  <si>
    <t>5LA</t>
  </si>
  <si>
    <t>Kensington and Chelsea Primary Care Trust</t>
  </si>
  <si>
    <t>5A5</t>
  </si>
  <si>
    <t>Kingston Primary Care Trust</t>
  </si>
  <si>
    <t>5N2</t>
  </si>
  <si>
    <t>Kirklees Primary Care Trust</t>
  </si>
  <si>
    <t>5J4</t>
  </si>
  <si>
    <t>Knowsley Primary Care Trust</t>
  </si>
  <si>
    <t>5LD</t>
  </si>
  <si>
    <t>Lambeth Primary Care Trust</t>
  </si>
  <si>
    <t>5N1</t>
  </si>
  <si>
    <t>Leeds Primary Care Trust</t>
  </si>
  <si>
    <t>5PC</t>
  </si>
  <si>
    <t>Leicester City Primary Care Trust</t>
  </si>
  <si>
    <t>5PA</t>
  </si>
  <si>
    <t>Leicestershire County and Rutland Primary Care Trust</t>
  </si>
  <si>
    <t>5LF</t>
  </si>
  <si>
    <t>Lewisham Primary Care Trust</t>
  </si>
  <si>
    <t>5N9</t>
  </si>
  <si>
    <t>Lincolnshire Teaching Primary Care Trust</t>
  </si>
  <si>
    <t>5NL</t>
  </si>
  <si>
    <t>Liverpool Primary Care Trust</t>
  </si>
  <si>
    <t>5GC</t>
  </si>
  <si>
    <t>Luton Primary Care Trust</t>
  </si>
  <si>
    <t>5NT</t>
  </si>
  <si>
    <t>Manchester Primary Care Trust</t>
  </si>
  <si>
    <t>5L3</t>
  </si>
  <si>
    <t>Medway Primary Care Trust</t>
  </si>
  <si>
    <t>5PX</t>
  </si>
  <si>
    <t>Mid Essex Primary Care Trust</t>
  </si>
  <si>
    <t>5KM</t>
  </si>
  <si>
    <t>Middlesbrough Primary Care Trust</t>
  </si>
  <si>
    <t>5CQ</t>
  </si>
  <si>
    <t>Milton Keynes Primary Care Trust</t>
  </si>
  <si>
    <t>5D7</t>
  </si>
  <si>
    <t>Newcastle Primary Care Trust</t>
  </si>
  <si>
    <t>5C5</t>
  </si>
  <si>
    <t>Newham Primary Care Trust</t>
  </si>
  <si>
    <t>5PQ</t>
  </si>
  <si>
    <t>Norfolk Primary Care Trust</t>
  </si>
  <si>
    <t>5PW</t>
  </si>
  <si>
    <t>North East Essex Primary Care Trust</t>
  </si>
  <si>
    <t>TAN</t>
  </si>
  <si>
    <t>North East Lincolnshire Care Trust Plus</t>
  </si>
  <si>
    <t>5NF</t>
  </si>
  <si>
    <t>North Lancashire Teaching Primary Care Trust</t>
  </si>
  <si>
    <t>5EF</t>
  </si>
  <si>
    <t>North Lincolnshire Primary Care Trust</t>
  </si>
  <si>
    <t>5M8</t>
  </si>
  <si>
    <t>North Somerset Primary Care Trust</t>
  </si>
  <si>
    <t>5PH</t>
  </si>
  <si>
    <t>North Staffordshire Primary Care Trust</t>
  </si>
  <si>
    <t>5D8</t>
  </si>
  <si>
    <t>North Tyneside Primary Care Trust</t>
  </si>
  <si>
    <t>5NV</t>
  </si>
  <si>
    <t>North Yorkshire and York Primary Care Trust</t>
  </si>
  <si>
    <t>5PD</t>
  </si>
  <si>
    <t>Northamptonshire Teaching Primary Care Trust</t>
  </si>
  <si>
    <t>TAC</t>
  </si>
  <si>
    <t>Northumberland Care Trust</t>
  </si>
  <si>
    <t>5EM</t>
  </si>
  <si>
    <t>Nottingham City Primary Care Trust</t>
  </si>
  <si>
    <t>5N8</t>
  </si>
  <si>
    <t>Nottinghamshire County Teaching Primary Care Trust</t>
  </si>
  <si>
    <t>5J5</t>
  </si>
  <si>
    <t>Oldham Primary Care Trust</t>
  </si>
  <si>
    <t>5QE</t>
  </si>
  <si>
    <t>Oxfordshire Primary Care Trust</t>
  </si>
  <si>
    <t>5PN</t>
  </si>
  <si>
    <t>Peterborough Primary Care Trust</t>
  </si>
  <si>
    <t>5F1</t>
  </si>
  <si>
    <t>Plymouth Teaching Primary Care Trust</t>
  </si>
  <si>
    <t>5FE</t>
  </si>
  <si>
    <t>Portsmouth City Teaching Primary Care Trust</t>
  </si>
  <si>
    <t>5NA</t>
  </si>
  <si>
    <t>Redbridge Primary Care Trust</t>
  </si>
  <si>
    <t>5QR</t>
  </si>
  <si>
    <t>Redcar and Cleveland Primary Care Trust</t>
  </si>
  <si>
    <t>5M6</t>
  </si>
  <si>
    <t>Richmond and Twickenham Primary Care Trust</t>
  </si>
  <si>
    <t>5H8</t>
  </si>
  <si>
    <t>Rotherham Primary Care Trust</t>
  </si>
  <si>
    <t>5F5</t>
  </si>
  <si>
    <t>Salford Primary Care Trust</t>
  </si>
  <si>
    <t>5PF</t>
  </si>
  <si>
    <t>Sandwell Primary Care Trust</t>
  </si>
  <si>
    <t>5NJ</t>
  </si>
  <si>
    <t>Sefton Primary Care Trust</t>
  </si>
  <si>
    <t>5N4</t>
  </si>
  <si>
    <t>Sheffield Primary Care Trust</t>
  </si>
  <si>
    <t>5M2</t>
  </si>
  <si>
    <t>Shropshire County Primary Care Trust</t>
  </si>
  <si>
    <t>TAM</t>
  </si>
  <si>
    <t>Solihull Care Trust</t>
  </si>
  <si>
    <t>5QL</t>
  </si>
  <si>
    <t>Somerset Primary Care Trust</t>
  </si>
  <si>
    <t>5M1</t>
  </si>
  <si>
    <t>South Birmingham Primary Care Trust</t>
  </si>
  <si>
    <t>5P1</t>
  </si>
  <si>
    <t>South East Essex Primary Care Trust</t>
  </si>
  <si>
    <t>5A3</t>
  </si>
  <si>
    <t>South Gloucestershire Primary Care Trust</t>
  </si>
  <si>
    <t>5PK</t>
  </si>
  <si>
    <t>South Staffordshire Primary Care Trust</t>
  </si>
  <si>
    <t>5KG</t>
  </si>
  <si>
    <t>South Tyneside Primary Care Trust</t>
  </si>
  <si>
    <t>5PY</t>
  </si>
  <si>
    <t>South West Essex Primary Care Trust</t>
  </si>
  <si>
    <t>5L1</t>
  </si>
  <si>
    <t>Southampton City Primary Care Trust</t>
  </si>
  <si>
    <t>5LE</t>
  </si>
  <si>
    <t>Southwark Primary Care Trust</t>
  </si>
  <si>
    <t>5F7</t>
  </si>
  <si>
    <t>Stockport Primary Care Trust</t>
  </si>
  <si>
    <t>5E1</t>
  </si>
  <si>
    <t>Stockton-on-Tees Teaching Primary Care Trust</t>
  </si>
  <si>
    <t>5PJ</t>
  </si>
  <si>
    <t>Stoke On Trent Primary Care Trust</t>
  </si>
  <si>
    <t>5PT</t>
  </si>
  <si>
    <t>Suffolk Primary Care Trust</t>
  </si>
  <si>
    <t>5KL</t>
  </si>
  <si>
    <t>Sunderland Teaching Primary Care Trust</t>
  </si>
  <si>
    <t>5P5</t>
  </si>
  <si>
    <t>Surrey Primary Care Trust</t>
  </si>
  <si>
    <t>5M7</t>
  </si>
  <si>
    <t>Sutton and Merton Primary Care Trust</t>
  </si>
  <si>
    <t>5K3</t>
  </si>
  <si>
    <t>Swindon Primary Care Trust</t>
  </si>
  <si>
    <t>5LH</t>
  </si>
  <si>
    <t>Tameside and Glossop Primary Care Trust</t>
  </si>
  <si>
    <t>5MK</t>
  </si>
  <si>
    <t>Telford and Wrekin Primary Care Trust</t>
  </si>
  <si>
    <t>TAL</t>
  </si>
  <si>
    <t>Torbay Care Trust</t>
  </si>
  <si>
    <t>5C4</t>
  </si>
  <si>
    <t>Tower Hamlets Primary Care Trust</t>
  </si>
  <si>
    <t>5NR</t>
  </si>
  <si>
    <t>Trafford Primary Care Trust</t>
  </si>
  <si>
    <t>5N3</t>
  </si>
  <si>
    <t>Wakefield District Primary Care Trust</t>
  </si>
  <si>
    <t>5M3</t>
  </si>
  <si>
    <t>Walsall Teaching Primary Care Trust</t>
  </si>
  <si>
    <t>5NC</t>
  </si>
  <si>
    <t>Waltham Forest Primary Care Trust</t>
  </si>
  <si>
    <t>5LG</t>
  </si>
  <si>
    <t>Wandsworth Primary Care Trust</t>
  </si>
  <si>
    <t>5J2</t>
  </si>
  <si>
    <t>Warrington Primary Care Trust</t>
  </si>
  <si>
    <t>5PM</t>
  </si>
  <si>
    <t>Warwickshire Primary Care Trust</t>
  </si>
  <si>
    <t>5PV</t>
  </si>
  <si>
    <t>West Essex Primary Care Trust</t>
  </si>
  <si>
    <t>5P4</t>
  </si>
  <si>
    <t>West Hertfordshire Primary Care Trust</t>
  </si>
  <si>
    <t>5P9</t>
  </si>
  <si>
    <t>West Kent Primary Care Trust</t>
  </si>
  <si>
    <t>5P6</t>
  </si>
  <si>
    <t>West Sussex Primary Care Trust</t>
  </si>
  <si>
    <t>5NN</t>
  </si>
  <si>
    <t>Western Cheshire Primary Care Trust</t>
  </si>
  <si>
    <t>5LC</t>
  </si>
  <si>
    <t>Westminster Primary Care Trust</t>
  </si>
  <si>
    <t>5QK</t>
  </si>
  <si>
    <t>Wiltshire Primary Care Trust</t>
  </si>
  <si>
    <t>5NK</t>
  </si>
  <si>
    <t>Wirral Primary Care Trust</t>
  </si>
  <si>
    <t>5MV</t>
  </si>
  <si>
    <t>Wolverhampton City Primary Care Trust</t>
  </si>
  <si>
    <t>5PL</t>
  </si>
  <si>
    <t>Worcestershire Primary Care Trust</t>
  </si>
  <si>
    <t>North West</t>
  </si>
  <si>
    <t>London</t>
  </si>
  <si>
    <t>Yorkshire and The Humber</t>
  </si>
  <si>
    <t>East Midlands</t>
  </si>
  <si>
    <t>South West</t>
  </si>
  <si>
    <t>East of England</t>
  </si>
  <si>
    <t>South Central</t>
  </si>
  <si>
    <t>West Midlands</t>
  </si>
  <si>
    <t>South East Coast</t>
  </si>
  <si>
    <t>North East</t>
  </si>
  <si>
    <t>Good</t>
  </si>
  <si>
    <t>Weak</t>
  </si>
  <si>
    <t>Fair</t>
  </si>
  <si>
    <t>Excellent</t>
  </si>
  <si>
    <t>-</t>
  </si>
  <si>
    <t xml:space="preserve"> </t>
  </si>
  <si>
    <t>#WEAK</t>
  </si>
  <si>
    <t>#FAIR</t>
  </si>
  <si>
    <t>#GOOD</t>
  </si>
  <si>
    <t>#EXCELLENT</t>
  </si>
  <si>
    <t>% WEAK</t>
  </si>
  <si>
    <t>% FAIR</t>
  </si>
  <si>
    <t>% GOOD</t>
  </si>
  <si>
    <t>% EXCELLENT</t>
  </si>
  <si>
    <t>2008/09</t>
  </si>
  <si>
    <t>2007/08</t>
  </si>
  <si>
    <t>2006/07</t>
  </si>
  <si>
    <t>2005/06</t>
  </si>
  <si>
    <t>% GOOD or EXCELLENT</t>
  </si>
  <si>
    <t>Use of resources</t>
  </si>
  <si>
    <t>Quality of services</t>
  </si>
  <si>
    <t xml:space="preserve">West Hull Primary Care Trust </t>
  </si>
  <si>
    <t xml:space="preserve">Airedale Primary Care Trust </t>
  </si>
  <si>
    <t xml:space="preserve">Amber Valley Primary Care Trust </t>
  </si>
  <si>
    <t xml:space="preserve">Ashfield Primary Care Trust </t>
  </si>
  <si>
    <t xml:space="preserve">Ashford Primary Care Trust </t>
  </si>
  <si>
    <t xml:space="preserve">Basildon Primary Care Trust </t>
  </si>
  <si>
    <t xml:space="preserve">Bebington and West Wirral Primary Care Trust </t>
  </si>
  <si>
    <t xml:space="preserve">Bedford Primary Care Trust </t>
  </si>
  <si>
    <t xml:space="preserve">Birkenhead and Wallasey Primary Care Trust </t>
  </si>
  <si>
    <t xml:space="preserve">Bournemouth Teaching Primary Care Trust </t>
  </si>
  <si>
    <t xml:space="preserve">Adur, Arun and Worthing Primary Care Trust </t>
  </si>
  <si>
    <t xml:space="preserve">Bexhill and Rother Primary Care Trust </t>
  </si>
  <si>
    <t xml:space="preserve">Bradford City Teaching Primary Care Trust </t>
  </si>
  <si>
    <t xml:space="preserve">Bradford South and West Primary Care Trust </t>
  </si>
  <si>
    <t xml:space="preserve">Central Derby Primary Care Trust </t>
  </si>
  <si>
    <t xml:space="preserve">Chorley and South Ribble Primary Care Trust </t>
  </si>
  <si>
    <t xml:space="preserve">Easington Primary Care Trust </t>
  </si>
  <si>
    <t xml:space="preserve">Eastern Hull Primary Care Trust </t>
  </si>
  <si>
    <t xml:space="preserve">Greater Derby Primary Care Trust </t>
  </si>
  <si>
    <t xml:space="preserve">Hastings and St Leonards Primary Care Trust </t>
  </si>
  <si>
    <t xml:space="preserve">Preston Primary Care Trust </t>
  </si>
  <si>
    <t xml:space="preserve">Bristol North Primary Care Trust </t>
  </si>
  <si>
    <t xml:space="preserve">Bristol South and West Primary Care Trust </t>
  </si>
  <si>
    <t xml:space="preserve">Broxtowe and Hucknall Primary Care Trust </t>
  </si>
  <si>
    <t xml:space="preserve">Burnley, Pendle and Rossendale Primary Care Trust </t>
  </si>
  <si>
    <t xml:space="preserve">Cannock Chase Primary Care Trust </t>
  </si>
  <si>
    <t xml:space="preserve">Castle Point and Rochford Primary Care Trust </t>
  </si>
  <si>
    <t xml:space="preserve">Central Cheshire Primary Care Trust </t>
  </si>
  <si>
    <t xml:space="preserve">Central Cornwall Primary Care Trust </t>
  </si>
  <si>
    <t xml:space="preserve">Central Liverpool Primary Care Trust </t>
  </si>
  <si>
    <t xml:space="preserve">Central Manchester Primary Care Trust </t>
  </si>
  <si>
    <t xml:space="preserve">Cheltenham and Tewkesbury Primary Care Trust </t>
  </si>
  <si>
    <t xml:space="preserve">Chesterfield Primary Care Trust </t>
  </si>
  <si>
    <t xml:space="preserve">Crawley Primary Care Trust </t>
  </si>
  <si>
    <t xml:space="preserve">Doncaster Central Primary Care Trust </t>
  </si>
  <si>
    <t xml:space="preserve">Doncaster East Primary Care Trust </t>
  </si>
  <si>
    <t xml:space="preserve">Doncaster West Primary Care Trust </t>
  </si>
  <si>
    <t xml:space="preserve">Dudley Beacon and Castle Primary Care Trust </t>
  </si>
  <si>
    <t xml:space="preserve">Durham Dales Primary Care Trust </t>
  </si>
  <si>
    <t xml:space="preserve">East Cambridgeshire and Fenland Primary Care Trust </t>
  </si>
  <si>
    <t xml:space="preserve">East Devon Primary Care Trust </t>
  </si>
  <si>
    <t xml:space="preserve">East Hampshire Primary Care Trust </t>
  </si>
  <si>
    <t xml:space="preserve">East Kent Coastal Primary Care Trust </t>
  </si>
  <si>
    <t xml:space="preserve">East Leeds Primary Care Trust </t>
  </si>
  <si>
    <t xml:space="preserve">East Staffordshire Primary Care Trust </t>
  </si>
  <si>
    <t xml:space="preserve">East Surrey Primary Care Trust </t>
  </si>
  <si>
    <t xml:space="preserve">East Yorkshire Primary Care Trust </t>
  </si>
  <si>
    <t xml:space="preserve">Eastern Birmingham Primary Care Trust </t>
  </si>
  <si>
    <t xml:space="preserve">Eastern Cheshire Primary Care Trust </t>
  </si>
  <si>
    <t xml:space="preserve">Eastern Leicester Primary Care Trust </t>
  </si>
  <si>
    <t xml:space="preserve">Eastern Wakefield Primary Care Trust </t>
  </si>
  <si>
    <t xml:space="preserve">Eastleigh and Test Valley South Primary Care Trust </t>
  </si>
  <si>
    <t xml:space="preserve">Epping Forest Primary Care Trust </t>
  </si>
  <si>
    <t xml:space="preserve">Erewash Primary Care Trust </t>
  </si>
  <si>
    <t xml:space="preserve">Exeter Primary Care Trust </t>
  </si>
  <si>
    <t xml:space="preserve">Fareham and Gosport Primary Care Trust </t>
  </si>
  <si>
    <t xml:space="preserve">Fylde Primary Care Trust </t>
  </si>
  <si>
    <t xml:space="preserve">Halton Primary Care Trust </t>
  </si>
  <si>
    <t xml:space="preserve">Heywood and Middleton Primary Care Trust </t>
  </si>
  <si>
    <t xml:space="preserve">Hyndburn and Ribble Valley Primary Care Trust </t>
  </si>
  <si>
    <t xml:space="preserve">Leeds North East Primary Care Trust </t>
  </si>
  <si>
    <t xml:space="preserve">Leeds North West Primary Care Trust </t>
  </si>
  <si>
    <t xml:space="preserve">Leeds West Primary Care Trust </t>
  </si>
  <si>
    <t xml:space="preserve">Lincolnshire South West Teaching Primary Care Trust </t>
  </si>
  <si>
    <t xml:space="preserve">Maidstone Weald Primary Care Trust </t>
  </si>
  <si>
    <t xml:space="preserve">Mansfield District Primary Care Trust </t>
  </si>
  <si>
    <t xml:space="preserve">Melton, Rutland and Harborough Primary Care Trust </t>
  </si>
  <si>
    <t xml:space="preserve">Mendip Primary Care Trust </t>
  </si>
  <si>
    <t xml:space="preserve">Mid Hampshire Primary Care Trust </t>
  </si>
  <si>
    <t xml:space="preserve">Morecambe Bay Primary Care Trust </t>
  </si>
  <si>
    <t xml:space="preserve">New Forest Primary Care Trust </t>
  </si>
  <si>
    <t xml:space="preserve">Newark and Sherwood Primary Care Trust </t>
  </si>
  <si>
    <t xml:space="preserve">North Bradford Primary Care Trust </t>
  </si>
  <si>
    <t xml:space="preserve">North Devon Primary Care Trust </t>
  </si>
  <si>
    <t xml:space="preserve">North Dorset Primary Care Trust </t>
  </si>
  <si>
    <t xml:space="preserve">North Eastern Derbyshire Primary Care Trust </t>
  </si>
  <si>
    <t xml:space="preserve">North Kirklees Primary Care Trust </t>
  </si>
  <si>
    <t xml:space="preserve">North Liverpool Primary Care Trust </t>
  </si>
  <si>
    <t xml:space="preserve">North Manchester Primary Care Trust </t>
  </si>
  <si>
    <t xml:space="preserve">North Peterborough Primary Care Trust </t>
  </si>
  <si>
    <t xml:space="preserve">North Surrey Primary Care Trust </t>
  </si>
  <si>
    <t xml:space="preserve">North Warwickshire Primary Care Trust </t>
  </si>
  <si>
    <t xml:space="preserve">Oxford City Primary Care Trust </t>
  </si>
  <si>
    <t xml:space="preserve">Poole Primary Care Trust </t>
  </si>
  <si>
    <t xml:space="preserve">Reading Primary Care Trust </t>
  </si>
  <si>
    <t xml:space="preserve">Redditch and Bromsgrove Primary Care Trust </t>
  </si>
  <si>
    <t xml:space="preserve">Rochdale Primary Care Trust </t>
  </si>
  <si>
    <t xml:space="preserve">Rushcliffe Primary Care Trust </t>
  </si>
  <si>
    <t xml:space="preserve">Shepway Primary Care Trust </t>
  </si>
  <si>
    <t xml:space="preserve">Somerset Coast Primary Care Trust </t>
  </si>
  <si>
    <t xml:space="preserve">South and East Dorset Primary Care Trust </t>
  </si>
  <si>
    <t xml:space="preserve">South East Oxfordshire Primary Care Trust </t>
  </si>
  <si>
    <t xml:space="preserve">South Hams and West Devon Primary Care Trust </t>
  </si>
  <si>
    <t xml:space="preserve">South Leeds Primary Care Trust </t>
  </si>
  <si>
    <t xml:space="preserve">South Liverpool Primary Care Trust </t>
  </si>
  <si>
    <t xml:space="preserve">South Manchester Primary Care Trust </t>
  </si>
  <si>
    <t xml:space="preserve">South Peterborough Primary Care Trust </t>
  </si>
  <si>
    <t xml:space="preserve">South Sefton Primary Care Trust </t>
  </si>
  <si>
    <t xml:space="preserve">South Somerset Primary Care Trust </t>
  </si>
  <si>
    <t xml:space="preserve">South Stoke Primary Care Trust </t>
  </si>
  <si>
    <t xml:space="preserve">South Warwickshire Primary Care Trust </t>
  </si>
  <si>
    <t xml:space="preserve">South West Dorset Primary Care Trust </t>
  </si>
  <si>
    <t xml:space="preserve">Southend on Sea Primary Care Trust </t>
  </si>
  <si>
    <t xml:space="preserve">St Helens Primary Care Trust </t>
  </si>
  <si>
    <t xml:space="preserve">Surrey Heath and Woking Primary Care Trust </t>
  </si>
  <si>
    <t xml:space="preserve">Taunton Deane Primary Care Trust </t>
  </si>
  <si>
    <t xml:space="preserve">Teignbridge Primary Care Trust </t>
  </si>
  <si>
    <t xml:space="preserve">Tendring Primary Care Trust </t>
  </si>
  <si>
    <t xml:space="preserve">Thurrock Primary Care Trust </t>
  </si>
  <si>
    <t xml:space="preserve">Trafford North Primary Care Trust </t>
  </si>
  <si>
    <t xml:space="preserve">Trafford South Primary Care Trust </t>
  </si>
  <si>
    <t xml:space="preserve">Wakefield West Primary Care Trust </t>
  </si>
  <si>
    <t xml:space="preserve">Wednesbury and West Bromwich Primary Care Trust </t>
  </si>
  <si>
    <t xml:space="preserve">West Lancashire Primary Care Trust </t>
  </si>
  <si>
    <t xml:space="preserve">West Lincolnshire Primary Care Trust </t>
  </si>
  <si>
    <t xml:space="preserve">West of Cornwall Primary Care Trust </t>
  </si>
  <si>
    <t xml:space="preserve">Western Sussex Primary Care Trust </t>
  </si>
  <si>
    <t xml:space="preserve">Bedfordshire Heartlands Primary Care Trust </t>
  </si>
  <si>
    <t xml:space="preserve">Billericay, Brentwood and Wickford Primary Care Trust </t>
  </si>
  <si>
    <t xml:space="preserve">Blackwater Valley and Hart Primary Care Trust </t>
  </si>
  <si>
    <t xml:space="preserve">Bracknell Forest Primary Care Trust </t>
  </si>
  <si>
    <t xml:space="preserve">Broadland Primary Care Trust </t>
  </si>
  <si>
    <t xml:space="preserve">Burntwood, Lichfield and Tamworth Primary Care Trust </t>
  </si>
  <si>
    <t xml:space="preserve">Cambridge City Primary Care Trust </t>
  </si>
  <si>
    <t xml:space="preserve">Canterbury and Coastal Primary Care Trust </t>
  </si>
  <si>
    <t xml:space="preserve">Carlisle and District Primary Care Trust </t>
  </si>
  <si>
    <t xml:space="preserve">Central Suffolk Primary Care Trust </t>
  </si>
  <si>
    <t xml:space="preserve">Charnwood and North West Leicestershire Primary Care Trust </t>
  </si>
  <si>
    <t xml:space="preserve">Chelmsford Primary Care Trust </t>
  </si>
  <si>
    <t xml:space="preserve">Cherwell Vale Primary Care Trust </t>
  </si>
  <si>
    <t xml:space="preserve">Cheshire West Primary Care Trust </t>
  </si>
  <si>
    <t xml:space="preserve">Chiltern and South Bucks Primary Care Trust </t>
  </si>
  <si>
    <t xml:space="preserve">Colchester Primary Care Trust </t>
  </si>
  <si>
    <t xml:space="preserve">Cotswold and Vale Primary Care Trust </t>
  </si>
  <si>
    <t xml:space="preserve">Craven, Harrogate and Rural District Primary Care Trust </t>
  </si>
  <si>
    <t xml:space="preserve">Dacorum Primary Care Trust </t>
  </si>
  <si>
    <t xml:space="preserve">Dartford, Gravesham and Swanley Primary Care Trust </t>
  </si>
  <si>
    <t xml:space="preserve">Daventry and South Northamptonshire Primary Care Trust </t>
  </si>
  <si>
    <t xml:space="preserve">Derbyshire Dales and South Derbyshire Primary Care Trust </t>
  </si>
  <si>
    <t xml:space="preserve">Derwentside Primary Care Trust </t>
  </si>
  <si>
    <t xml:space="preserve">Dudley South Primary Care Trust </t>
  </si>
  <si>
    <t xml:space="preserve">Durham and Chester-Le-Street Primary Care Trust </t>
  </si>
  <si>
    <t xml:space="preserve">East Elmbridge and Mid Surrey Primary Care Trust </t>
  </si>
  <si>
    <t xml:space="preserve">East Lincolnshire Primary Care Trust </t>
  </si>
  <si>
    <t xml:space="preserve">Eastbourne Downs Primary Care Trust </t>
  </si>
  <si>
    <t xml:space="preserve">Eden Valley Primary Care Trust </t>
  </si>
  <si>
    <t xml:space="preserve">Ellesmere Port and Neston Primary Care Trust </t>
  </si>
  <si>
    <t xml:space="preserve">Gedling Primary Care Trust </t>
  </si>
  <si>
    <t xml:space="preserve">Great Yarmouth Primary Care Trust </t>
  </si>
  <si>
    <t xml:space="preserve">Guildford and Waverley Primary Care Trust </t>
  </si>
  <si>
    <t xml:space="preserve">Hambleton and Richmondshire Primary Care Trust </t>
  </si>
  <si>
    <t xml:space="preserve">Harlow Primary Care Trust </t>
  </si>
  <si>
    <t xml:space="preserve">Hertsmere Primary Care Trust </t>
  </si>
  <si>
    <t xml:space="preserve">High Peak and Dales Primary Care Trust </t>
  </si>
  <si>
    <t xml:space="preserve">Hinckley and Bosworth Primary Care Trust </t>
  </si>
  <si>
    <t xml:space="preserve">Horsham and Chanctonbury Primary Care Trust </t>
  </si>
  <si>
    <t xml:space="preserve">Huddersfield Central Primary Care Trust </t>
  </si>
  <si>
    <t xml:space="preserve">Huntingdonshire Primary Care Trust </t>
  </si>
  <si>
    <t xml:space="preserve">Ipswich Primary Care Trust </t>
  </si>
  <si>
    <t xml:space="preserve">Isle of Wight Primary Care Trust </t>
  </si>
  <si>
    <t xml:space="preserve">Kennet and North Wiltshire Primary Care Trust </t>
  </si>
  <si>
    <t xml:space="preserve">Langbaurgh Primary Care Trust </t>
  </si>
  <si>
    <t xml:space="preserve">Leicester City West Primary Care Trust </t>
  </si>
  <si>
    <t xml:space="preserve">Maldon and South Chelmsford Primary Care Trust </t>
  </si>
  <si>
    <t xml:space="preserve">Mid Devon Primary Care Trust </t>
  </si>
  <si>
    <t xml:space="preserve">Mid Sussex Primary Care Trust </t>
  </si>
  <si>
    <t xml:space="preserve">Newbury and Community Primary Care Trust </t>
  </si>
  <si>
    <t xml:space="preserve">Newcastle-Under-Lyme Primary Care Trust </t>
  </si>
  <si>
    <t xml:space="preserve">North and East Cornwall Primary Care Trust </t>
  </si>
  <si>
    <t xml:space="preserve">North Birmingham Primary Care Trust </t>
  </si>
  <si>
    <t xml:space="preserve">North East Oxfordshire Primary Care Trust </t>
  </si>
  <si>
    <t xml:space="preserve">North Hampshire Primary Care Trust </t>
  </si>
  <si>
    <t xml:space="preserve">North Hertfordshire and Stevenage Primary Care Trust </t>
  </si>
  <si>
    <t xml:space="preserve">North Norfolk Primary Care Trust </t>
  </si>
  <si>
    <t xml:space="preserve">North Sheffield Primary Care Trust </t>
  </si>
  <si>
    <t xml:space="preserve">North Stoke Primary Care Trust </t>
  </si>
  <si>
    <t xml:space="preserve">Northampton Primary Care Trust </t>
  </si>
  <si>
    <t xml:space="preserve">Northamptonshire Heartlands Primary Care Trust </t>
  </si>
  <si>
    <t xml:space="preserve">Norwich Primary Care Trust </t>
  </si>
  <si>
    <t xml:space="preserve">Oldbury and Smethwick Primary Care Trust </t>
  </si>
  <si>
    <t xml:space="preserve">Rowley Regis and Tipton Primary Care Trust </t>
  </si>
  <si>
    <t xml:space="preserve">Royston, Buntingford and Bishop's Stortford Primary Care Trust </t>
  </si>
  <si>
    <t xml:space="preserve">Rugby Primary Care Trust </t>
  </si>
  <si>
    <t xml:space="preserve">Scarborough, Whitby and Ryedale Primary Care Trust </t>
  </si>
  <si>
    <t xml:space="preserve">Sedgefield Primary Care Trust </t>
  </si>
  <si>
    <t xml:space="preserve">Selby and York Primary Care Trust </t>
  </si>
  <si>
    <t xml:space="preserve">Sheffield South West Primary Care Trust </t>
  </si>
  <si>
    <t xml:space="preserve">Sheffield West Primary Care Trust </t>
  </si>
  <si>
    <t xml:space="preserve">Slough Primary Care Trust </t>
  </si>
  <si>
    <t xml:space="preserve">South Cambridgeshire Primary Care Trust </t>
  </si>
  <si>
    <t xml:space="preserve">South East Hertfordshire Primary Care Trust </t>
  </si>
  <si>
    <t xml:space="preserve">South East Sheffield Primary Care Trust </t>
  </si>
  <si>
    <t xml:space="preserve">South Huddersfield Primary Care Trust </t>
  </si>
  <si>
    <t xml:space="preserve">South Leicestershire Primary Care Trust </t>
  </si>
  <si>
    <t xml:space="preserve">South West Kent Primary Care Trust </t>
  </si>
  <si>
    <t xml:space="preserve">South West Oxfordshire Primary Care Trust </t>
  </si>
  <si>
    <t xml:space="preserve">South Western Staffordshire Primary Care Trust </t>
  </si>
  <si>
    <t xml:space="preserve">South Wiltshire Primary Care Trust </t>
  </si>
  <si>
    <t xml:space="preserve">South Worcestershire Primary Care Trust </t>
  </si>
  <si>
    <t xml:space="preserve">Southern Norfolk Primary Care Trust </t>
  </si>
  <si>
    <t xml:space="preserve">Southport and Formby Primary Care Trust </t>
  </si>
  <si>
    <t xml:space="preserve">St Albans and Harpenden Primary Care Trust </t>
  </si>
  <si>
    <t xml:space="preserve">Staffordshire Moorlands Primary Care Trust </t>
  </si>
  <si>
    <t xml:space="preserve">Suffolk Coastal Primary Care Trust </t>
  </si>
  <si>
    <t xml:space="preserve">Suffolk West Primary Care Trust </t>
  </si>
  <si>
    <t xml:space="preserve">Sussex Downs and Weald Primary Care Trust </t>
  </si>
  <si>
    <t xml:space="preserve">Swale Primary Care Trust </t>
  </si>
  <si>
    <t xml:space="preserve">Uttlesford Primary Care Trust </t>
  </si>
  <si>
    <t xml:space="preserve">Vale of Aylesbury Primary Care Trust </t>
  </si>
  <si>
    <t xml:space="preserve">Watford and Three Rivers Primary Care Trust </t>
  </si>
  <si>
    <t xml:space="preserve">Waveney Primary Care Trust </t>
  </si>
  <si>
    <t xml:space="preserve">Welwyn Hatfield Primary Care Trust </t>
  </si>
  <si>
    <t xml:space="preserve">West Cumbria Primary Care Trust </t>
  </si>
  <si>
    <t xml:space="preserve">West Gloucestershire Primary Care Trust </t>
  </si>
  <si>
    <t xml:space="preserve">West Norfolk Primary Care Trust </t>
  </si>
  <si>
    <t xml:space="preserve">West Wiltshire Primary Care Trust </t>
  </si>
  <si>
    <t xml:space="preserve">Windsor, Ascot and Maidenhead Primary Care Trust </t>
  </si>
  <si>
    <t xml:space="preserve">Witham, Braintree and Halstead Care Trust </t>
  </si>
  <si>
    <t xml:space="preserve">Wokingham Primary Care Trust </t>
  </si>
  <si>
    <t xml:space="preserve">Wycombe Primary Care Trust </t>
  </si>
  <si>
    <t xml:space="preserve">Wyre Forest Primary Care Trust </t>
  </si>
  <si>
    <t xml:space="preserve">Yorkshire Wolds and Coast Primary Care Trust </t>
  </si>
  <si>
    <t>47% (105)</t>
  </si>
  <si>
    <t>24% (19)</t>
  </si>
  <si>
    <t>61% (49)</t>
  </si>
  <si>
    <t>5% (12)</t>
  </si>
  <si>
    <t>15% (12)</t>
  </si>
  <si>
    <t>0% (0)</t>
  </si>
  <si>
    <t>39% (28)</t>
  </si>
  <si>
    <t>20% (16)</t>
  </si>
  <si>
    <t>57% (41)</t>
  </si>
  <si>
    <t>46% (37)</t>
  </si>
  <si>
    <t>4% (3)</t>
  </si>
  <si>
    <t>28% (22)</t>
  </si>
  <si>
    <t>6% (5)</t>
  </si>
  <si>
    <t>35% (28)</t>
  </si>
  <si>
    <t>51% (41)</t>
  </si>
  <si>
    <t>10% (8)</t>
  </si>
  <si>
    <t>1% (1)</t>
  </si>
  <si>
    <t>53% (38)</t>
  </si>
  <si>
    <t>40% (32)</t>
  </si>
  <si>
    <t>46% (33)</t>
  </si>
  <si>
    <t>59% (47)</t>
  </si>
  <si>
    <t>WEAK</t>
  </si>
  <si>
    <t>FAIR</t>
  </si>
  <si>
    <t>GOOD</t>
  </si>
  <si>
    <t>EXCELLENT</t>
  </si>
  <si>
    <t>9% (21)</t>
  </si>
  <si>
    <t>3% (6)</t>
  </si>
  <si>
    <t>19% (14)</t>
  </si>
  <si>
    <t>5% (4)</t>
  </si>
  <si>
    <t>68% (49)</t>
  </si>
  <si>
    <t>56% (45)</t>
  </si>
  <si>
    <t>11% (8)</t>
  </si>
  <si>
    <t>38% (30)</t>
  </si>
  <si>
    <t>7% (5)</t>
  </si>
  <si>
    <t>67% (48)</t>
  </si>
  <si>
    <t>58% (46)</t>
  </si>
  <si>
    <t>21% (15)</t>
  </si>
  <si>
    <t>33% (26)</t>
  </si>
  <si>
    <t>6% (4)</t>
  </si>
  <si>
    <t>44% (32)</t>
  </si>
  <si>
    <t>45% (36)</t>
  </si>
  <si>
    <t>51% (37)</t>
  </si>
  <si>
    <t>50% (40)</t>
  </si>
  <si>
    <t>Year</t>
  </si>
  <si>
    <t>PCTs merged</t>
  </si>
  <si>
    <t>PCTs not merged</t>
  </si>
  <si>
    <r>
      <t xml:space="preserve">PCTs </t>
    </r>
    <r>
      <rPr>
        <i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merged</t>
    </r>
  </si>
  <si>
    <t>Trust name (PCTs not merged in 2006)</t>
  </si>
  <si>
    <t>Source: Healthcare Commission (2009)</t>
  </si>
  <si>
    <t># TOTAL</t>
  </si>
  <si>
    <t>Trust name (PCTs merged in 2006)</t>
  </si>
  <si>
    <t>#TOTAL</t>
  </si>
  <si>
    <t>PCTs MERGED IN 2006</t>
  </si>
  <si>
    <r>
      <t xml:space="preserve">PCTs </t>
    </r>
    <r>
      <rPr>
        <b/>
        <i/>
        <sz val="8"/>
        <color indexed="9"/>
        <rFont val="Arial"/>
        <family val="2"/>
      </rPr>
      <t>NOT</t>
    </r>
    <r>
      <rPr>
        <b/>
        <sz val="8"/>
        <color indexed="9"/>
        <rFont val="Arial"/>
        <family val="2"/>
      </rPr>
      <t xml:space="preserve"> MERGED IN 2006</t>
    </r>
  </si>
  <si>
    <t>Primary Care Trust</t>
  </si>
  <si>
    <t>Merged</t>
  </si>
  <si>
    <r>
      <rPr>
        <b/>
        <i/>
        <sz val="11"/>
        <color indexed="9"/>
        <rFont val="Calibri"/>
        <family val="2"/>
      </rPr>
      <t xml:space="preserve">Not </t>
    </r>
    <r>
      <rPr>
        <b/>
        <sz val="11"/>
        <color indexed="9"/>
        <rFont val="Calibri"/>
        <family val="2"/>
      </rPr>
      <t>merged</t>
    </r>
  </si>
  <si>
    <t>57% (127)</t>
  </si>
  <si>
    <t>31% (68)</t>
  </si>
  <si>
    <t>Source: Healthcare Commission (2009) - calculations by author</t>
  </si>
  <si>
    <t>EMBARGO: 0001hrs Saturday 10 July 2010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</si>
</sst>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1"/>
      <color indexed="9"/>
      <name val="Calibri"/>
      <family val="2"/>
    </font>
    <font>
      <b/>
      <sz val="24"/>
      <color indexed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24"/>
      <color rgb="FFFF000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57" applyNumberFormat="1" applyFont="1" applyAlignment="1">
      <alignment/>
    </xf>
    <xf numFmtId="9" fontId="0" fillId="35" borderId="0" xfId="57" applyNumberFormat="1" applyFont="1" applyFill="1" applyAlignment="1">
      <alignment/>
    </xf>
    <xf numFmtId="9" fontId="0" fillId="0" borderId="0" xfId="57" applyNumberFormat="1" applyFont="1" applyAlignment="1">
      <alignment/>
    </xf>
    <xf numFmtId="9" fontId="0" fillId="0" borderId="14" xfId="57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7" fillId="20" borderId="23" xfId="0" applyFont="1" applyFill="1" applyBorder="1" applyAlignment="1">
      <alignment horizontal="left"/>
    </xf>
    <xf numFmtId="9" fontId="0" fillId="0" borderId="15" xfId="57" applyFont="1" applyBorder="1" applyAlignment="1">
      <alignment horizontal="center"/>
    </xf>
    <xf numFmtId="9" fontId="0" fillId="0" borderId="16" xfId="57" applyFont="1" applyBorder="1" applyAlignment="1">
      <alignment horizontal="center"/>
    </xf>
    <xf numFmtId="9" fontId="0" fillId="0" borderId="17" xfId="57" applyFont="1" applyBorder="1" applyAlignment="1">
      <alignment horizontal="center"/>
    </xf>
    <xf numFmtId="9" fontId="0" fillId="0" borderId="18" xfId="57" applyFont="1" applyBorder="1" applyAlignment="1">
      <alignment horizontal="center"/>
    </xf>
    <xf numFmtId="9" fontId="0" fillId="0" borderId="19" xfId="57" applyFont="1" applyBorder="1" applyAlignment="1">
      <alignment horizontal="center"/>
    </xf>
    <xf numFmtId="9" fontId="0" fillId="0" borderId="20" xfId="57" applyFont="1" applyBorder="1" applyAlignment="1">
      <alignment horizontal="center"/>
    </xf>
    <xf numFmtId="9" fontId="0" fillId="0" borderId="21" xfId="57" applyFont="1" applyBorder="1" applyAlignment="1">
      <alignment horizontal="center"/>
    </xf>
    <xf numFmtId="9" fontId="0" fillId="0" borderId="22" xfId="57" applyFont="1" applyBorder="1" applyAlignment="1">
      <alignment horizontal="center"/>
    </xf>
    <xf numFmtId="0" fontId="37" fillId="20" borderId="2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7" fillId="20" borderId="23" xfId="0" applyFont="1" applyFill="1" applyBorder="1" applyAlignment="1">
      <alignment/>
    </xf>
    <xf numFmtId="0" fontId="37" fillId="2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37" fillId="20" borderId="25" xfId="0" applyFont="1" applyFill="1" applyBorder="1" applyAlignment="1">
      <alignment horizontal="left"/>
    </xf>
    <xf numFmtId="0" fontId="12" fillId="0" borderId="1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7" fillId="0" borderId="13" xfId="0" applyFont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0" fillId="36" borderId="34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wrapText="1"/>
    </xf>
    <xf numFmtId="0" fontId="0" fillId="6" borderId="10" xfId="0" applyFill="1" applyBorder="1" applyAlignment="1">
      <alignment/>
    </xf>
    <xf numFmtId="0" fontId="51" fillId="0" borderId="34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center"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9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'Quality of services'!$H$4</c:f>
              <c:strCache>
                <c:ptCount val="1"/>
                <c:pt idx="0">
                  <c:v>PCTs merged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'Quality of services'!$G$5:$G$8</c:f>
              <c:strCache/>
            </c:strRef>
          </c:cat>
          <c:val>
            <c:numRef>
              <c:f>'Quality of services'!$H$5:$H$8</c:f>
              <c:numCache/>
            </c:numRef>
          </c:val>
        </c:ser>
        <c:ser>
          <c:idx val="1"/>
          <c:order val="1"/>
          <c:tx>
            <c:strRef>
              <c:f>'Quality of services'!$I$4</c:f>
              <c:strCache>
                <c:ptCount val="1"/>
                <c:pt idx="0">
                  <c:v>PCTs not merged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'Quality of services'!$G$5:$G$8</c:f>
              <c:strCache/>
            </c:strRef>
          </c:cat>
          <c:val>
            <c:numRef>
              <c:f>'Quality of services'!$I$5:$I$8</c:f>
              <c:numCache/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7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4085"/>
          <c:w val="0.24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705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'Use of resources'!$H$4</c:f>
              <c:strCache>
                <c:ptCount val="1"/>
                <c:pt idx="0">
                  <c:v>PCTs merged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 of resources'!$G$5:$G$8</c:f>
              <c:strCache/>
            </c:strRef>
          </c:cat>
          <c:val>
            <c:numRef>
              <c:f>'Use of resources'!$H$5:$H$8</c:f>
              <c:numCache/>
            </c:numRef>
          </c:val>
        </c:ser>
        <c:ser>
          <c:idx val="1"/>
          <c:order val="1"/>
          <c:tx>
            <c:strRef>
              <c:f>'Use of resources'!$I$4</c:f>
              <c:strCache>
                <c:ptCount val="1"/>
                <c:pt idx="0">
                  <c:v>PCTs not merged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 of resources'!$G$5:$G$8</c:f>
              <c:strCache/>
            </c:strRef>
          </c:cat>
          <c:val>
            <c:numRef>
              <c:f>'Use of resources'!$I$5:$I$8</c:f>
              <c:numCache/>
            </c:numRef>
          </c:val>
        </c:ser>
        <c:axId val="31946780"/>
        <c:axId val="19085565"/>
      </c:bar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85565"/>
        <c:crosses val="autoZero"/>
        <c:auto val="1"/>
        <c:lblOffset val="100"/>
        <c:tickLblSkip val="1"/>
        <c:noMultiLvlLbl val="0"/>
      </c:catAx>
      <c:valAx>
        <c:axId val="1908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46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41825"/>
          <c:w val="0.236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0.12475</cdr:y>
    </cdr:from>
    <cdr:to>
      <cdr:x>0.362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333375"/>
          <a:ext cx="9334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PCTs MERGED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9525</xdr:rowOff>
    </xdr:from>
    <xdr:to>
      <xdr:col>11</xdr:col>
      <xdr:colOff>781050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153025" y="2200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8</xdr:row>
      <xdr:rowOff>76200</xdr:rowOff>
    </xdr:from>
    <xdr:to>
      <xdr:col>1</xdr:col>
      <xdr:colOff>609600</xdr:colOff>
      <xdr:row>19</xdr:row>
      <xdr:rowOff>171450</xdr:rowOff>
    </xdr:to>
    <xdr:sp>
      <xdr:nvSpPr>
        <xdr:cNvPr id="2" name="Straight Connector 6"/>
        <xdr:cNvSpPr>
          <a:spLocks/>
        </xdr:cNvSpPr>
      </xdr:nvSpPr>
      <xdr:spPr>
        <a:xfrm rot="16200000" flipV="1">
          <a:off x="1219200" y="1885950"/>
          <a:ext cx="0" cy="2219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0</xdr:col>
      <xdr:colOff>0</xdr:colOff>
      <xdr:row>54</xdr:row>
      <xdr:rowOff>171450</xdr:rowOff>
    </xdr:to>
    <xdr:sp>
      <xdr:nvSpPr>
        <xdr:cNvPr id="3" name="Straight Connector 7"/>
        <xdr:cNvSpPr>
          <a:spLocks/>
        </xdr:cNvSpPr>
      </xdr:nvSpPr>
      <xdr:spPr>
        <a:xfrm rot="16200000" flipV="1">
          <a:off x="0" y="8582025"/>
          <a:ext cx="0" cy="2190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0.195</cdr:y>
    </cdr:from>
    <cdr:to>
      <cdr:x>0.38825</cdr:x>
      <cdr:y>0.49275</cdr:y>
    </cdr:to>
    <cdr:sp>
      <cdr:nvSpPr>
        <cdr:cNvPr id="1" name="TextBox 2"/>
        <cdr:cNvSpPr txBox="1">
          <a:spLocks noChangeArrowheads="1"/>
        </cdr:cNvSpPr>
      </cdr:nvSpPr>
      <cdr:spPr>
        <a:xfrm>
          <a:off x="895350" y="581025"/>
          <a:ext cx="9334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0.191</cdr:x>
      <cdr:y>0.195</cdr:y>
    </cdr:from>
    <cdr:to>
      <cdr:x>0.38825</cdr:x>
      <cdr:y>0.49275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581025"/>
          <a:ext cx="9334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0.191</cdr:x>
      <cdr:y>0.195</cdr:y>
    </cdr:from>
    <cdr:to>
      <cdr:x>0.38825</cdr:x>
      <cdr:y>0.49275</cdr:y>
    </cdr:to>
    <cdr:sp>
      <cdr:nvSpPr>
        <cdr:cNvPr id="3" name="TextBox 2"/>
        <cdr:cNvSpPr txBox="1">
          <a:spLocks noChangeArrowheads="1"/>
        </cdr:cNvSpPr>
      </cdr:nvSpPr>
      <cdr:spPr>
        <a:xfrm>
          <a:off x="895350" y="581025"/>
          <a:ext cx="9334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0.1735</cdr:y>
    </cdr:from>
    <cdr:to>
      <cdr:x>0.35975</cdr:x>
      <cdr:y>0.47125</cdr:y>
    </cdr:to>
    <cdr:sp>
      <cdr:nvSpPr>
        <cdr:cNvPr id="4" name="TextBox 7"/>
        <cdr:cNvSpPr txBox="1">
          <a:spLocks noChangeArrowheads="1"/>
        </cdr:cNvSpPr>
      </cdr:nvSpPr>
      <cdr:spPr>
        <a:xfrm>
          <a:off x="762000" y="514350"/>
          <a:ext cx="9334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PCTs MERGED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0</xdr:rowOff>
    </xdr:from>
    <xdr:to>
      <xdr:col>10</xdr:col>
      <xdr:colOff>600075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4581525" y="2190750"/>
        <a:ext cx="4714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48.421875" style="0" customWidth="1"/>
    <col min="4" max="4" width="12.421875" style="0" customWidth="1"/>
  </cols>
  <sheetData>
    <row r="1" ht="35.25">
      <c r="A1" s="78" t="s">
        <v>629</v>
      </c>
    </row>
    <row r="2" spans="1:12" ht="63.75">
      <c r="A2" s="1" t="s">
        <v>0</v>
      </c>
      <c r="B2" s="1" t="s">
        <v>616</v>
      </c>
      <c r="C2" s="1" t="s">
        <v>1</v>
      </c>
      <c r="D2" s="1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15">
      <c r="A3" s="4" t="s">
        <v>11</v>
      </c>
      <c r="B3" s="5" t="s">
        <v>12</v>
      </c>
      <c r="C3" s="4" t="s">
        <v>13</v>
      </c>
      <c r="D3" s="4" t="s">
        <v>316</v>
      </c>
      <c r="E3" s="8" t="s">
        <v>326</v>
      </c>
      <c r="F3" s="8" t="s">
        <v>326</v>
      </c>
      <c r="G3" s="10" t="s">
        <v>328</v>
      </c>
      <c r="H3" s="10" t="s">
        <v>329</v>
      </c>
      <c r="I3" s="10" t="s">
        <v>328</v>
      </c>
      <c r="J3" s="10" t="s">
        <v>329</v>
      </c>
      <c r="K3" s="10" t="s">
        <v>326</v>
      </c>
      <c r="L3" s="10" t="s">
        <v>326</v>
      </c>
    </row>
    <row r="4" spans="1:12" ht="15">
      <c r="A4" s="6" t="s">
        <v>14</v>
      </c>
      <c r="B4" s="7" t="s">
        <v>15</v>
      </c>
      <c r="C4" s="6" t="s">
        <v>13</v>
      </c>
      <c r="D4" s="6" t="s">
        <v>317</v>
      </c>
      <c r="E4" s="9" t="s">
        <v>327</v>
      </c>
      <c r="F4" s="9" t="s">
        <v>328</v>
      </c>
      <c r="G4" s="11" t="s">
        <v>328</v>
      </c>
      <c r="H4" s="11" t="s">
        <v>326</v>
      </c>
      <c r="I4" s="11" t="s">
        <v>328</v>
      </c>
      <c r="J4" s="11" t="s">
        <v>329</v>
      </c>
      <c r="K4" s="11" t="s">
        <v>328</v>
      </c>
      <c r="L4" s="11" t="s">
        <v>328</v>
      </c>
    </row>
    <row r="5" spans="1:12" ht="15">
      <c r="A5" s="6" t="s">
        <v>16</v>
      </c>
      <c r="B5" s="7" t="s">
        <v>17</v>
      </c>
      <c r="C5" s="6" t="s">
        <v>13</v>
      </c>
      <c r="D5" s="6" t="s">
        <v>317</v>
      </c>
      <c r="E5" s="9" t="s">
        <v>326</v>
      </c>
      <c r="F5" s="9" t="s">
        <v>326</v>
      </c>
      <c r="G5" s="11" t="s">
        <v>328</v>
      </c>
      <c r="H5" s="11" t="s">
        <v>328</v>
      </c>
      <c r="I5" s="11" t="s">
        <v>326</v>
      </c>
      <c r="J5" s="11" t="s">
        <v>328</v>
      </c>
      <c r="K5" s="11" t="s">
        <v>327</v>
      </c>
      <c r="L5" s="11" t="s">
        <v>328</v>
      </c>
    </row>
    <row r="6" spans="1:12" ht="15">
      <c r="A6" s="6" t="s">
        <v>18</v>
      </c>
      <c r="B6" s="7" t="s">
        <v>19</v>
      </c>
      <c r="C6" s="6" t="s">
        <v>13</v>
      </c>
      <c r="D6" s="6" t="s">
        <v>318</v>
      </c>
      <c r="E6" s="9" t="s">
        <v>326</v>
      </c>
      <c r="F6" s="9" t="s">
        <v>326</v>
      </c>
      <c r="G6" s="11" t="s">
        <v>329</v>
      </c>
      <c r="H6" s="11" t="s">
        <v>326</v>
      </c>
      <c r="I6" s="11" t="s">
        <v>326</v>
      </c>
      <c r="J6" s="11" t="s">
        <v>326</v>
      </c>
      <c r="K6" s="11" t="s">
        <v>328</v>
      </c>
      <c r="L6" s="11" t="s">
        <v>328</v>
      </c>
    </row>
    <row r="7" spans="1:12" ht="15">
      <c r="A7" s="6" t="s">
        <v>20</v>
      </c>
      <c r="B7" s="7" t="s">
        <v>21</v>
      </c>
      <c r="C7" s="6" t="s">
        <v>13</v>
      </c>
      <c r="D7" s="6" t="s">
        <v>319</v>
      </c>
      <c r="E7" s="9" t="s">
        <v>326</v>
      </c>
      <c r="F7" s="9" t="s">
        <v>328</v>
      </c>
      <c r="G7" s="11" t="s">
        <v>328</v>
      </c>
      <c r="H7" s="11" t="s">
        <v>328</v>
      </c>
      <c r="I7" s="11" t="s">
        <v>326</v>
      </c>
      <c r="J7" s="11" t="s">
        <v>328</v>
      </c>
      <c r="K7" s="11" t="s">
        <v>326</v>
      </c>
      <c r="L7" s="11" t="s">
        <v>328</v>
      </c>
    </row>
    <row r="8" spans="1:12" ht="15">
      <c r="A8" s="6" t="s">
        <v>22</v>
      </c>
      <c r="B8" s="7" t="s">
        <v>23</v>
      </c>
      <c r="C8" s="6" t="s">
        <v>13</v>
      </c>
      <c r="D8" s="6" t="s">
        <v>320</v>
      </c>
      <c r="E8" s="9" t="s">
        <v>326</v>
      </c>
      <c r="F8" s="9" t="s">
        <v>326</v>
      </c>
      <c r="G8" s="11" t="s">
        <v>328</v>
      </c>
      <c r="H8" s="11" t="s">
        <v>326</v>
      </c>
      <c r="I8" s="11" t="s">
        <v>327</v>
      </c>
      <c r="J8" s="11" t="s">
        <v>326</v>
      </c>
      <c r="K8" s="11" t="s">
        <v>328</v>
      </c>
      <c r="L8" s="11" t="s">
        <v>326</v>
      </c>
    </row>
    <row r="9" spans="1:12" ht="15">
      <c r="A9" s="6" t="s">
        <v>30</v>
      </c>
      <c r="B9" s="7" t="s">
        <v>31</v>
      </c>
      <c r="C9" s="6" t="s">
        <v>13</v>
      </c>
      <c r="D9" s="6" t="s">
        <v>317</v>
      </c>
      <c r="E9" s="9" t="s">
        <v>328</v>
      </c>
      <c r="F9" s="9" t="s">
        <v>328</v>
      </c>
      <c r="G9" s="11" t="s">
        <v>328</v>
      </c>
      <c r="H9" s="11" t="s">
        <v>328</v>
      </c>
      <c r="I9" s="11" t="s">
        <v>328</v>
      </c>
      <c r="J9" s="11" t="s">
        <v>327</v>
      </c>
      <c r="K9" s="11" t="s">
        <v>326</v>
      </c>
      <c r="L9" s="11" t="s">
        <v>327</v>
      </c>
    </row>
    <row r="10" spans="1:13" ht="15">
      <c r="A10" s="6" t="s">
        <v>34</v>
      </c>
      <c r="B10" s="7" t="s">
        <v>35</v>
      </c>
      <c r="C10" s="6" t="s">
        <v>13</v>
      </c>
      <c r="D10" s="6" t="s">
        <v>316</v>
      </c>
      <c r="E10" s="9" t="s">
        <v>328</v>
      </c>
      <c r="F10" s="9" t="s">
        <v>326</v>
      </c>
      <c r="G10" s="11" t="s">
        <v>326</v>
      </c>
      <c r="H10" s="11" t="s">
        <v>326</v>
      </c>
      <c r="I10" s="11" t="s">
        <v>328</v>
      </c>
      <c r="J10" s="11" t="s">
        <v>328</v>
      </c>
      <c r="K10" s="11" t="s">
        <v>326</v>
      </c>
      <c r="L10" s="11" t="s">
        <v>328</v>
      </c>
      <c r="M10" t="s">
        <v>331</v>
      </c>
    </row>
    <row r="11" spans="1:12" ht="15">
      <c r="A11" s="6" t="s">
        <v>36</v>
      </c>
      <c r="B11" s="7" t="s">
        <v>37</v>
      </c>
      <c r="C11" s="6" t="s">
        <v>13</v>
      </c>
      <c r="D11" s="6" t="s">
        <v>316</v>
      </c>
      <c r="E11" s="9" t="s">
        <v>326</v>
      </c>
      <c r="F11" s="9" t="s">
        <v>328</v>
      </c>
      <c r="G11" s="11" t="s">
        <v>328</v>
      </c>
      <c r="H11" s="11" t="s">
        <v>326</v>
      </c>
      <c r="I11" s="11" t="s">
        <v>328</v>
      </c>
      <c r="J11" s="11" t="s">
        <v>328</v>
      </c>
      <c r="K11" s="11" t="s">
        <v>328</v>
      </c>
      <c r="L11" s="11" t="s">
        <v>328</v>
      </c>
    </row>
    <row r="12" spans="1:12" ht="15">
      <c r="A12" s="6" t="s">
        <v>38</v>
      </c>
      <c r="B12" s="7" t="s">
        <v>39</v>
      </c>
      <c r="C12" s="6" t="s">
        <v>13</v>
      </c>
      <c r="D12" s="6" t="s">
        <v>316</v>
      </c>
      <c r="E12" s="9" t="s">
        <v>328</v>
      </c>
      <c r="F12" s="9" t="s">
        <v>326</v>
      </c>
      <c r="G12" s="11" t="s">
        <v>326</v>
      </c>
      <c r="H12" s="11" t="s">
        <v>326</v>
      </c>
      <c r="I12" s="11" t="s">
        <v>326</v>
      </c>
      <c r="J12" s="11" t="s">
        <v>328</v>
      </c>
      <c r="K12" s="11" t="s">
        <v>328</v>
      </c>
      <c r="L12" s="11" t="s">
        <v>328</v>
      </c>
    </row>
    <row r="13" spans="1:12" ht="15">
      <c r="A13" s="6" t="s">
        <v>44</v>
      </c>
      <c r="B13" s="7" t="s">
        <v>45</v>
      </c>
      <c r="C13" s="6" t="s">
        <v>13</v>
      </c>
      <c r="D13" s="6" t="s">
        <v>317</v>
      </c>
      <c r="E13" s="9" t="s">
        <v>328</v>
      </c>
      <c r="F13" s="9" t="s">
        <v>326</v>
      </c>
      <c r="G13" s="11" t="s">
        <v>327</v>
      </c>
      <c r="H13" s="11" t="s">
        <v>327</v>
      </c>
      <c r="I13" s="11" t="s">
        <v>328</v>
      </c>
      <c r="J13" s="11" t="s">
        <v>327</v>
      </c>
      <c r="K13" s="11" t="s">
        <v>328</v>
      </c>
      <c r="L13" s="11" t="s">
        <v>328</v>
      </c>
    </row>
    <row r="14" spans="1:12" ht="15">
      <c r="A14" s="6" t="s">
        <v>46</v>
      </c>
      <c r="B14" s="7" t="s">
        <v>47</v>
      </c>
      <c r="C14" s="6" t="s">
        <v>13</v>
      </c>
      <c r="D14" s="6" t="s">
        <v>324</v>
      </c>
      <c r="E14" s="9" t="s">
        <v>326</v>
      </c>
      <c r="F14" s="9" t="s">
        <v>326</v>
      </c>
      <c r="G14" s="11" t="s">
        <v>328</v>
      </c>
      <c r="H14" s="11" t="s">
        <v>326</v>
      </c>
      <c r="I14" s="11" t="s">
        <v>327</v>
      </c>
      <c r="J14" s="11" t="s">
        <v>328</v>
      </c>
      <c r="K14" s="11" t="s">
        <v>328</v>
      </c>
      <c r="L14" s="11" t="s">
        <v>328</v>
      </c>
    </row>
    <row r="15" spans="1:12" ht="15">
      <c r="A15" s="6" t="s">
        <v>50</v>
      </c>
      <c r="B15" s="7" t="s">
        <v>51</v>
      </c>
      <c r="C15" s="6" t="s">
        <v>13</v>
      </c>
      <c r="D15" s="6" t="s">
        <v>317</v>
      </c>
      <c r="E15" s="9" t="s">
        <v>328</v>
      </c>
      <c r="F15" s="9" t="s">
        <v>326</v>
      </c>
      <c r="G15" s="11" t="s">
        <v>328</v>
      </c>
      <c r="H15" s="11" t="s">
        <v>329</v>
      </c>
      <c r="I15" s="11" t="s">
        <v>328</v>
      </c>
      <c r="J15" s="11" t="s">
        <v>329</v>
      </c>
      <c r="K15" s="11" t="s">
        <v>326</v>
      </c>
      <c r="L15" s="11" t="s">
        <v>326</v>
      </c>
    </row>
    <row r="16" spans="1:12" ht="15">
      <c r="A16" s="6" t="s">
        <v>54</v>
      </c>
      <c r="B16" s="7" t="s">
        <v>55</v>
      </c>
      <c r="C16" s="6" t="s">
        <v>13</v>
      </c>
      <c r="D16" s="6" t="s">
        <v>316</v>
      </c>
      <c r="E16" s="9" t="s">
        <v>328</v>
      </c>
      <c r="F16" s="9" t="s">
        <v>328</v>
      </c>
      <c r="G16" s="11" t="s">
        <v>328</v>
      </c>
      <c r="H16" s="11" t="s">
        <v>326</v>
      </c>
      <c r="I16" s="11" t="s">
        <v>328</v>
      </c>
      <c r="J16" s="11" t="s">
        <v>326</v>
      </c>
      <c r="K16" s="11" t="s">
        <v>328</v>
      </c>
      <c r="L16" s="11" t="s">
        <v>326</v>
      </c>
    </row>
    <row r="17" spans="1:12" ht="15">
      <c r="A17" s="6" t="s">
        <v>56</v>
      </c>
      <c r="B17" s="7" t="s">
        <v>57</v>
      </c>
      <c r="C17" s="6" t="s">
        <v>13</v>
      </c>
      <c r="D17" s="6" t="s">
        <v>318</v>
      </c>
      <c r="E17" s="9" t="s">
        <v>326</v>
      </c>
      <c r="F17" s="9" t="s">
        <v>326</v>
      </c>
      <c r="G17" s="11" t="s">
        <v>326</v>
      </c>
      <c r="H17" s="11" t="s">
        <v>326</v>
      </c>
      <c r="I17" s="11" t="s">
        <v>326</v>
      </c>
      <c r="J17" s="11" t="s">
        <v>328</v>
      </c>
      <c r="K17" s="11" t="s">
        <v>328</v>
      </c>
      <c r="L17" s="11" t="s">
        <v>328</v>
      </c>
    </row>
    <row r="18" spans="1:12" ht="15">
      <c r="A18" s="6" t="s">
        <v>60</v>
      </c>
      <c r="B18" s="7" t="s">
        <v>61</v>
      </c>
      <c r="C18" s="6" t="s">
        <v>13</v>
      </c>
      <c r="D18" s="6" t="s">
        <v>317</v>
      </c>
      <c r="E18" s="9" t="s">
        <v>326</v>
      </c>
      <c r="F18" s="9" t="s">
        <v>326</v>
      </c>
      <c r="G18" s="11" t="s">
        <v>328</v>
      </c>
      <c r="H18" s="11" t="s">
        <v>329</v>
      </c>
      <c r="I18" s="11" t="s">
        <v>328</v>
      </c>
      <c r="J18" s="11" t="s">
        <v>326</v>
      </c>
      <c r="K18" s="11" t="s">
        <v>328</v>
      </c>
      <c r="L18" s="11" t="s">
        <v>328</v>
      </c>
    </row>
    <row r="19" spans="1:12" ht="15">
      <c r="A19" s="6" t="s">
        <v>66</v>
      </c>
      <c r="B19" s="7" t="s">
        <v>67</v>
      </c>
      <c r="C19" s="6" t="s">
        <v>13</v>
      </c>
      <c r="D19" s="6" t="s">
        <v>317</v>
      </c>
      <c r="E19" s="9" t="s">
        <v>328</v>
      </c>
      <c r="F19" s="9" t="s">
        <v>326</v>
      </c>
      <c r="G19" s="11" t="s">
        <v>326</v>
      </c>
      <c r="H19" s="11" t="s">
        <v>328</v>
      </c>
      <c r="I19" s="11" t="s">
        <v>328</v>
      </c>
      <c r="J19" s="11" t="s">
        <v>328</v>
      </c>
      <c r="K19" s="11" t="s">
        <v>328</v>
      </c>
      <c r="L19" s="11" t="s">
        <v>328</v>
      </c>
    </row>
    <row r="20" spans="1:12" ht="15">
      <c r="A20" s="6" t="s">
        <v>72</v>
      </c>
      <c r="B20" s="7" t="s">
        <v>73</v>
      </c>
      <c r="C20" s="6" t="s">
        <v>13</v>
      </c>
      <c r="D20" s="6" t="s">
        <v>323</v>
      </c>
      <c r="E20" s="9" t="s">
        <v>328</v>
      </c>
      <c r="F20" s="9" t="s">
        <v>328</v>
      </c>
      <c r="G20" s="11" t="s">
        <v>328</v>
      </c>
      <c r="H20" s="11" t="s">
        <v>328</v>
      </c>
      <c r="I20" s="11" t="s">
        <v>328</v>
      </c>
      <c r="J20" s="11" t="s">
        <v>327</v>
      </c>
      <c r="K20" s="11" t="s">
        <v>326</v>
      </c>
      <c r="L20" s="11" t="s">
        <v>327</v>
      </c>
    </row>
    <row r="21" spans="1:12" ht="15">
      <c r="A21" s="6" t="s">
        <v>74</v>
      </c>
      <c r="B21" s="7" t="s">
        <v>75</v>
      </c>
      <c r="C21" s="6" t="s">
        <v>13</v>
      </c>
      <c r="D21" s="6" t="s">
        <v>317</v>
      </c>
      <c r="E21" s="9" t="s">
        <v>326</v>
      </c>
      <c r="F21" s="9" t="s">
        <v>326</v>
      </c>
      <c r="G21" s="11" t="s">
        <v>328</v>
      </c>
      <c r="H21" s="11" t="s">
        <v>326</v>
      </c>
      <c r="I21" s="11" t="s">
        <v>328</v>
      </c>
      <c r="J21" s="11" t="s">
        <v>326</v>
      </c>
      <c r="K21" s="11" t="s">
        <v>328</v>
      </c>
      <c r="L21" s="11" t="s">
        <v>326</v>
      </c>
    </row>
    <row r="22" spans="1:12" ht="15">
      <c r="A22" s="6" t="s">
        <v>78</v>
      </c>
      <c r="B22" s="7" t="s">
        <v>79</v>
      </c>
      <c r="C22" s="6" t="s">
        <v>13</v>
      </c>
      <c r="D22" s="6" t="s">
        <v>325</v>
      </c>
      <c r="E22" s="9" t="s">
        <v>326</v>
      </c>
      <c r="F22" s="9" t="s">
        <v>328</v>
      </c>
      <c r="G22" s="11" t="s">
        <v>326</v>
      </c>
      <c r="H22" s="11" t="s">
        <v>328</v>
      </c>
      <c r="I22" s="11" t="s">
        <v>328</v>
      </c>
      <c r="J22" s="11" t="s">
        <v>327</v>
      </c>
      <c r="K22" s="11" t="s">
        <v>326</v>
      </c>
      <c r="L22" s="11" t="s">
        <v>327</v>
      </c>
    </row>
    <row r="23" spans="1:12" ht="15">
      <c r="A23" s="6" t="s">
        <v>92</v>
      </c>
      <c r="B23" s="7" t="s">
        <v>93</v>
      </c>
      <c r="C23" s="6" t="s">
        <v>13</v>
      </c>
      <c r="D23" s="6" t="s">
        <v>317</v>
      </c>
      <c r="E23" s="9" t="s">
        <v>328</v>
      </c>
      <c r="F23" s="9" t="s">
        <v>326</v>
      </c>
      <c r="G23" s="11" t="s">
        <v>328</v>
      </c>
      <c r="H23" s="11" t="s">
        <v>326</v>
      </c>
      <c r="I23" s="11" t="s">
        <v>328</v>
      </c>
      <c r="J23" s="11" t="s">
        <v>326</v>
      </c>
      <c r="K23" s="11" t="s">
        <v>328</v>
      </c>
      <c r="L23" s="11" t="s">
        <v>328</v>
      </c>
    </row>
    <row r="24" spans="1:12" ht="15">
      <c r="A24" s="6" t="s">
        <v>104</v>
      </c>
      <c r="B24" s="7" t="s">
        <v>105</v>
      </c>
      <c r="C24" s="6" t="s">
        <v>13</v>
      </c>
      <c r="D24" s="6" t="s">
        <v>317</v>
      </c>
      <c r="E24" s="9" t="s">
        <v>328</v>
      </c>
      <c r="F24" s="9" t="s">
        <v>327</v>
      </c>
      <c r="G24" s="11" t="s">
        <v>328</v>
      </c>
      <c r="H24" s="11" t="s">
        <v>327</v>
      </c>
      <c r="I24" s="11" t="s">
        <v>328</v>
      </c>
      <c r="J24" s="11" t="s">
        <v>327</v>
      </c>
      <c r="K24" s="11" t="s">
        <v>328</v>
      </c>
      <c r="L24" s="11" t="s">
        <v>328</v>
      </c>
    </row>
    <row r="25" spans="1:12" ht="15">
      <c r="A25" s="6" t="s">
        <v>106</v>
      </c>
      <c r="B25" s="7" t="s">
        <v>107</v>
      </c>
      <c r="C25" s="6" t="s">
        <v>13</v>
      </c>
      <c r="D25" s="6" t="s">
        <v>325</v>
      </c>
      <c r="E25" s="9" t="s">
        <v>326</v>
      </c>
      <c r="F25" s="9" t="s">
        <v>326</v>
      </c>
      <c r="G25" s="11" t="s">
        <v>326</v>
      </c>
      <c r="H25" s="11" t="s">
        <v>326</v>
      </c>
      <c r="I25" s="11" t="s">
        <v>326</v>
      </c>
      <c r="J25" s="11" t="s">
        <v>328</v>
      </c>
      <c r="K25" s="11" t="s">
        <v>326</v>
      </c>
      <c r="L25" s="11" t="s">
        <v>327</v>
      </c>
    </row>
    <row r="26" spans="1:12" ht="15">
      <c r="A26" s="6" t="s">
        <v>112</v>
      </c>
      <c r="B26" s="7" t="s">
        <v>113</v>
      </c>
      <c r="C26" s="6" t="s">
        <v>13</v>
      </c>
      <c r="D26" s="6" t="s">
        <v>317</v>
      </c>
      <c r="E26" s="9" t="s">
        <v>326</v>
      </c>
      <c r="F26" s="9" t="s">
        <v>326</v>
      </c>
      <c r="G26" s="11" t="s">
        <v>328</v>
      </c>
      <c r="H26" s="11" t="s">
        <v>326</v>
      </c>
      <c r="I26" s="11" t="s">
        <v>328</v>
      </c>
      <c r="J26" s="11" t="s">
        <v>326</v>
      </c>
      <c r="K26" s="11" t="s">
        <v>328</v>
      </c>
      <c r="L26" s="11" t="s">
        <v>326</v>
      </c>
    </row>
    <row r="27" spans="1:12" ht="15">
      <c r="A27" s="6" t="s">
        <v>116</v>
      </c>
      <c r="B27" s="7" t="s">
        <v>117</v>
      </c>
      <c r="C27" s="6" t="s">
        <v>13</v>
      </c>
      <c r="D27" s="6" t="s">
        <v>317</v>
      </c>
      <c r="E27" s="9" t="s">
        <v>328</v>
      </c>
      <c r="F27" s="9" t="s">
        <v>328</v>
      </c>
      <c r="G27" s="11" t="s">
        <v>328</v>
      </c>
      <c r="H27" s="11" t="s">
        <v>326</v>
      </c>
      <c r="I27" s="11" t="s">
        <v>326</v>
      </c>
      <c r="J27" s="11" t="s">
        <v>328</v>
      </c>
      <c r="K27" s="11" t="s">
        <v>328</v>
      </c>
      <c r="L27" s="11" t="s">
        <v>328</v>
      </c>
    </row>
    <row r="28" spans="1:12" ht="15">
      <c r="A28" s="6" t="s">
        <v>120</v>
      </c>
      <c r="B28" s="7" t="s">
        <v>121</v>
      </c>
      <c r="C28" s="6" t="s">
        <v>13</v>
      </c>
      <c r="D28" s="6" t="s">
        <v>317</v>
      </c>
      <c r="E28" s="9" t="s">
        <v>328</v>
      </c>
      <c r="F28" s="9" t="s">
        <v>326</v>
      </c>
      <c r="G28" s="11" t="s">
        <v>328</v>
      </c>
      <c r="H28" s="11" t="s">
        <v>329</v>
      </c>
      <c r="I28" s="11" t="s">
        <v>326</v>
      </c>
      <c r="J28" s="11" t="s">
        <v>326</v>
      </c>
      <c r="K28" s="11" t="s">
        <v>328</v>
      </c>
      <c r="L28" s="11" t="s">
        <v>328</v>
      </c>
    </row>
    <row r="29" spans="1:12" ht="15">
      <c r="A29" s="6" t="s">
        <v>122</v>
      </c>
      <c r="B29" s="7" t="s">
        <v>123</v>
      </c>
      <c r="C29" s="6" t="s">
        <v>13</v>
      </c>
      <c r="D29" s="6" t="s">
        <v>317</v>
      </c>
      <c r="E29" s="9" t="s">
        <v>328</v>
      </c>
      <c r="F29" s="9" t="s">
        <v>328</v>
      </c>
      <c r="G29" s="11" t="s">
        <v>328</v>
      </c>
      <c r="H29" s="11" t="s">
        <v>328</v>
      </c>
      <c r="I29" s="11" t="s">
        <v>328</v>
      </c>
      <c r="J29" s="11" t="s">
        <v>328</v>
      </c>
      <c r="K29" s="11" t="s">
        <v>326</v>
      </c>
      <c r="L29" s="11" t="s">
        <v>327</v>
      </c>
    </row>
    <row r="30" spans="1:12" ht="15">
      <c r="A30" s="6" t="s">
        <v>124</v>
      </c>
      <c r="B30" s="7" t="s">
        <v>125</v>
      </c>
      <c r="C30" s="6" t="s">
        <v>13</v>
      </c>
      <c r="D30" s="6" t="s">
        <v>325</v>
      </c>
      <c r="E30" s="9" t="s">
        <v>328</v>
      </c>
      <c r="F30" s="9" t="s">
        <v>326</v>
      </c>
      <c r="G30" s="11" t="s">
        <v>326</v>
      </c>
      <c r="H30" s="11" t="s">
        <v>326</v>
      </c>
      <c r="I30" s="11" t="s">
        <v>326</v>
      </c>
      <c r="J30" s="11" t="s">
        <v>328</v>
      </c>
      <c r="K30" s="11" t="s">
        <v>326</v>
      </c>
      <c r="L30" s="11" t="s">
        <v>327</v>
      </c>
    </row>
    <row r="31" spans="1:12" ht="15">
      <c r="A31" s="6" t="s">
        <v>128</v>
      </c>
      <c r="B31" s="7" t="s">
        <v>129</v>
      </c>
      <c r="C31" s="6" t="s">
        <v>13</v>
      </c>
      <c r="D31" s="6" t="s">
        <v>317</v>
      </c>
      <c r="E31" s="9" t="s">
        <v>327</v>
      </c>
      <c r="F31" s="9" t="s">
        <v>328</v>
      </c>
      <c r="G31" s="11" t="s">
        <v>328</v>
      </c>
      <c r="H31" s="11" t="s">
        <v>328</v>
      </c>
      <c r="I31" s="11" t="s">
        <v>328</v>
      </c>
      <c r="J31" s="11" t="s">
        <v>327</v>
      </c>
      <c r="K31" s="11" t="s">
        <v>327</v>
      </c>
      <c r="L31" s="11" t="s">
        <v>328</v>
      </c>
    </row>
    <row r="32" spans="1:12" ht="15">
      <c r="A32" s="6" t="s">
        <v>130</v>
      </c>
      <c r="B32" s="7" t="s">
        <v>131</v>
      </c>
      <c r="C32" s="6" t="s">
        <v>13</v>
      </c>
      <c r="D32" s="6" t="s">
        <v>323</v>
      </c>
      <c r="E32" s="9" t="s">
        <v>328</v>
      </c>
      <c r="F32" s="9" t="s">
        <v>326</v>
      </c>
      <c r="G32" s="11" t="s">
        <v>326</v>
      </c>
      <c r="H32" s="11" t="s">
        <v>326</v>
      </c>
      <c r="I32" s="11" t="s">
        <v>326</v>
      </c>
      <c r="J32" s="11" t="s">
        <v>328</v>
      </c>
      <c r="K32" s="11" t="s">
        <v>326</v>
      </c>
      <c r="L32" s="11" t="s">
        <v>328</v>
      </c>
    </row>
    <row r="33" spans="1:12" ht="15">
      <c r="A33" s="6" t="s">
        <v>132</v>
      </c>
      <c r="B33" s="7" t="s">
        <v>133</v>
      </c>
      <c r="C33" s="6" t="s">
        <v>13</v>
      </c>
      <c r="D33" s="6" t="s">
        <v>323</v>
      </c>
      <c r="E33" s="9" t="s">
        <v>328</v>
      </c>
      <c r="F33" s="9" t="s">
        <v>328</v>
      </c>
      <c r="G33" s="11" t="s">
        <v>326</v>
      </c>
      <c r="H33" s="11" t="s">
        <v>326</v>
      </c>
      <c r="I33" s="11" t="s">
        <v>328</v>
      </c>
      <c r="J33" s="11" t="s">
        <v>328</v>
      </c>
      <c r="K33" s="11" t="s">
        <v>326</v>
      </c>
      <c r="L33" s="11" t="s">
        <v>328</v>
      </c>
    </row>
    <row r="34" spans="1:12" ht="15">
      <c r="A34" s="6" t="s">
        <v>136</v>
      </c>
      <c r="B34" s="7" t="s">
        <v>137</v>
      </c>
      <c r="C34" s="6" t="s">
        <v>13</v>
      </c>
      <c r="D34" s="6" t="s">
        <v>317</v>
      </c>
      <c r="E34" s="9" t="s">
        <v>328</v>
      </c>
      <c r="F34" s="9" t="s">
        <v>328</v>
      </c>
      <c r="G34" s="11" t="s">
        <v>328</v>
      </c>
      <c r="H34" s="11" t="s">
        <v>328</v>
      </c>
      <c r="I34" s="11" t="s">
        <v>328</v>
      </c>
      <c r="J34" s="11" t="s">
        <v>327</v>
      </c>
      <c r="K34" s="11" t="s">
        <v>328</v>
      </c>
      <c r="L34" s="11" t="s">
        <v>327</v>
      </c>
    </row>
    <row r="35" spans="1:12" ht="15">
      <c r="A35" s="6" t="s">
        <v>138</v>
      </c>
      <c r="B35" s="7" t="s">
        <v>139</v>
      </c>
      <c r="C35" s="6" t="s">
        <v>13</v>
      </c>
      <c r="D35" s="6" t="s">
        <v>317</v>
      </c>
      <c r="E35" s="9" t="s">
        <v>328</v>
      </c>
      <c r="F35" s="9" t="s">
        <v>328</v>
      </c>
      <c r="G35" s="11" t="s">
        <v>328</v>
      </c>
      <c r="H35" s="11" t="s">
        <v>327</v>
      </c>
      <c r="I35" s="11" t="s">
        <v>328</v>
      </c>
      <c r="J35" s="11" t="s">
        <v>327</v>
      </c>
      <c r="K35" s="11" t="s">
        <v>328</v>
      </c>
      <c r="L35" s="11" t="s">
        <v>327</v>
      </c>
    </row>
    <row r="36" spans="1:12" ht="15">
      <c r="A36" s="6" t="s">
        <v>144</v>
      </c>
      <c r="B36" s="7" t="s">
        <v>145</v>
      </c>
      <c r="C36" s="6" t="s">
        <v>13</v>
      </c>
      <c r="D36" s="6" t="s">
        <v>317</v>
      </c>
      <c r="E36" s="9" t="s">
        <v>326</v>
      </c>
      <c r="F36" s="9" t="s">
        <v>326</v>
      </c>
      <c r="G36" s="11" t="s">
        <v>328</v>
      </c>
      <c r="H36" s="11" t="s">
        <v>328</v>
      </c>
      <c r="I36" s="11" t="s">
        <v>326</v>
      </c>
      <c r="J36" s="11" t="s">
        <v>328</v>
      </c>
      <c r="K36" s="11" t="s">
        <v>326</v>
      </c>
      <c r="L36" s="11" t="s">
        <v>328</v>
      </c>
    </row>
    <row r="37" spans="1:12" ht="15">
      <c r="A37" s="6" t="s">
        <v>146</v>
      </c>
      <c r="B37" s="7" t="s">
        <v>147</v>
      </c>
      <c r="C37" s="6" t="s">
        <v>13</v>
      </c>
      <c r="D37" s="6" t="s">
        <v>317</v>
      </c>
      <c r="E37" s="9" t="s">
        <v>328</v>
      </c>
      <c r="F37" s="9" t="s">
        <v>328</v>
      </c>
      <c r="G37" s="11" t="s">
        <v>326</v>
      </c>
      <c r="H37" s="11" t="s">
        <v>326</v>
      </c>
      <c r="I37" s="11" t="s">
        <v>326</v>
      </c>
      <c r="J37" s="11" t="s">
        <v>328</v>
      </c>
      <c r="K37" s="11" t="s">
        <v>326</v>
      </c>
      <c r="L37" s="11" t="s">
        <v>327</v>
      </c>
    </row>
    <row r="38" spans="1:12" ht="15">
      <c r="A38" s="6" t="s">
        <v>148</v>
      </c>
      <c r="B38" s="7" t="s">
        <v>149</v>
      </c>
      <c r="C38" s="6" t="s">
        <v>13</v>
      </c>
      <c r="D38" s="6" t="s">
        <v>317</v>
      </c>
      <c r="E38" s="9" t="s">
        <v>326</v>
      </c>
      <c r="F38" s="9" t="s">
        <v>328</v>
      </c>
      <c r="G38" s="11" t="s">
        <v>328</v>
      </c>
      <c r="H38" s="11" t="s">
        <v>328</v>
      </c>
      <c r="I38" s="11" t="s">
        <v>328</v>
      </c>
      <c r="J38" s="11" t="s">
        <v>327</v>
      </c>
      <c r="K38" s="11" t="s">
        <v>328</v>
      </c>
      <c r="L38" s="11" t="s">
        <v>327</v>
      </c>
    </row>
    <row r="39" spans="1:12" ht="15">
      <c r="A39" s="6" t="s">
        <v>152</v>
      </c>
      <c r="B39" s="7" t="s">
        <v>153</v>
      </c>
      <c r="C39" s="6" t="s">
        <v>13</v>
      </c>
      <c r="D39" s="6" t="s">
        <v>316</v>
      </c>
      <c r="E39" s="9" t="s">
        <v>326</v>
      </c>
      <c r="F39" s="9" t="s">
        <v>326</v>
      </c>
      <c r="G39" s="11" t="s">
        <v>329</v>
      </c>
      <c r="H39" s="11" t="s">
        <v>326</v>
      </c>
      <c r="I39" s="11" t="s">
        <v>326</v>
      </c>
      <c r="J39" s="11" t="s">
        <v>326</v>
      </c>
      <c r="K39" s="11" t="s">
        <v>328</v>
      </c>
      <c r="L39" s="11" t="s">
        <v>328</v>
      </c>
    </row>
    <row r="40" spans="1:12" ht="15">
      <c r="A40" s="6" t="s">
        <v>154</v>
      </c>
      <c r="B40" s="7" t="s">
        <v>155</v>
      </c>
      <c r="C40" s="6" t="s">
        <v>13</v>
      </c>
      <c r="D40" s="6" t="s">
        <v>317</v>
      </c>
      <c r="E40" s="9" t="s">
        <v>326</v>
      </c>
      <c r="F40" s="9" t="s">
        <v>326</v>
      </c>
      <c r="G40" s="11" t="s">
        <v>326</v>
      </c>
      <c r="H40" s="11" t="s">
        <v>329</v>
      </c>
      <c r="I40" s="11" t="s">
        <v>326</v>
      </c>
      <c r="J40" s="11" t="s">
        <v>326</v>
      </c>
      <c r="K40" s="11" t="s">
        <v>326</v>
      </c>
      <c r="L40" s="11" t="s">
        <v>326</v>
      </c>
    </row>
    <row r="41" spans="1:12" ht="15">
      <c r="A41" s="6" t="s">
        <v>162</v>
      </c>
      <c r="B41" s="7" t="s">
        <v>163</v>
      </c>
      <c r="C41" s="6" t="s">
        <v>13</v>
      </c>
      <c r="D41" s="6" t="s">
        <v>317</v>
      </c>
      <c r="E41" s="9" t="s">
        <v>328</v>
      </c>
      <c r="F41" s="9" t="s">
        <v>328</v>
      </c>
      <c r="G41" s="11" t="s">
        <v>328</v>
      </c>
      <c r="H41" s="11" t="s">
        <v>328</v>
      </c>
      <c r="I41" s="11" t="s">
        <v>328</v>
      </c>
      <c r="J41" s="11" t="s">
        <v>328</v>
      </c>
      <c r="K41" s="11" t="s">
        <v>328</v>
      </c>
      <c r="L41" s="11" t="s">
        <v>328</v>
      </c>
    </row>
    <row r="42" spans="1:12" ht="15">
      <c r="A42" s="6" t="s">
        <v>168</v>
      </c>
      <c r="B42" s="7" t="s">
        <v>169</v>
      </c>
      <c r="C42" s="6" t="s">
        <v>13</v>
      </c>
      <c r="D42" s="6" t="s">
        <v>321</v>
      </c>
      <c r="E42" s="9" t="s">
        <v>328</v>
      </c>
      <c r="F42" s="9" t="s">
        <v>328</v>
      </c>
      <c r="G42" s="11" t="s">
        <v>327</v>
      </c>
      <c r="H42" s="11" t="s">
        <v>328</v>
      </c>
      <c r="I42" s="11" t="s">
        <v>327</v>
      </c>
      <c r="J42" s="11" t="s">
        <v>327</v>
      </c>
      <c r="K42" s="11" t="s">
        <v>328</v>
      </c>
      <c r="L42" s="11" t="s">
        <v>327</v>
      </c>
    </row>
    <row r="43" spans="1:12" ht="15">
      <c r="A43" s="6" t="s">
        <v>172</v>
      </c>
      <c r="B43" s="7" t="s">
        <v>173</v>
      </c>
      <c r="C43" s="6" t="s">
        <v>13</v>
      </c>
      <c r="D43" s="6" t="s">
        <v>324</v>
      </c>
      <c r="E43" s="9" t="s">
        <v>328</v>
      </c>
      <c r="F43" s="9" t="s">
        <v>326</v>
      </c>
      <c r="G43" s="11" t="s">
        <v>328</v>
      </c>
      <c r="H43" s="11" t="s">
        <v>328</v>
      </c>
      <c r="I43" s="11" t="s">
        <v>328</v>
      </c>
      <c r="J43" s="11" t="s">
        <v>328</v>
      </c>
      <c r="K43" s="11" t="s">
        <v>328</v>
      </c>
      <c r="L43" s="11" t="s">
        <v>327</v>
      </c>
    </row>
    <row r="44" spans="1:12" ht="15">
      <c r="A44" s="6" t="s">
        <v>176</v>
      </c>
      <c r="B44" s="7" t="s">
        <v>177</v>
      </c>
      <c r="C44" s="6" t="s">
        <v>13</v>
      </c>
      <c r="D44" s="6" t="s">
        <v>325</v>
      </c>
      <c r="E44" s="9" t="s">
        <v>326</v>
      </c>
      <c r="F44" s="9" t="s">
        <v>326</v>
      </c>
      <c r="G44" s="11" t="s">
        <v>329</v>
      </c>
      <c r="H44" s="11" t="s">
        <v>326</v>
      </c>
      <c r="I44" s="11" t="s">
        <v>326</v>
      </c>
      <c r="J44" s="11" t="s">
        <v>328</v>
      </c>
      <c r="K44" s="11" t="s">
        <v>326</v>
      </c>
      <c r="L44" s="11" t="s">
        <v>328</v>
      </c>
    </row>
    <row r="45" spans="1:12" ht="15">
      <c r="A45" s="6" t="s">
        <v>178</v>
      </c>
      <c r="B45" s="7" t="s">
        <v>179</v>
      </c>
      <c r="C45" s="6" t="s">
        <v>13</v>
      </c>
      <c r="D45" s="6" t="s">
        <v>322</v>
      </c>
      <c r="E45" s="9" t="s">
        <v>326</v>
      </c>
      <c r="F45" s="9" t="s">
        <v>328</v>
      </c>
      <c r="G45" s="11" t="s">
        <v>328</v>
      </c>
      <c r="H45" s="11" t="s">
        <v>328</v>
      </c>
      <c r="I45" s="11" t="s">
        <v>328</v>
      </c>
      <c r="J45" s="11" t="s">
        <v>327</v>
      </c>
      <c r="K45" s="11" t="s">
        <v>326</v>
      </c>
      <c r="L45" s="11" t="s">
        <v>327</v>
      </c>
    </row>
    <row r="46" spans="1:12" ht="15">
      <c r="A46" s="6" t="s">
        <v>180</v>
      </c>
      <c r="B46" s="7" t="s">
        <v>181</v>
      </c>
      <c r="C46" s="6" t="s">
        <v>13</v>
      </c>
      <c r="D46" s="6" t="s">
        <v>325</v>
      </c>
      <c r="E46" s="9" t="s">
        <v>326</v>
      </c>
      <c r="F46" s="9" t="s">
        <v>328</v>
      </c>
      <c r="G46" s="11" t="s">
        <v>328</v>
      </c>
      <c r="H46" s="11" t="s">
        <v>328</v>
      </c>
      <c r="I46" s="11" t="s">
        <v>326</v>
      </c>
      <c r="J46" s="11" t="s">
        <v>328</v>
      </c>
      <c r="K46" s="11" t="s">
        <v>328</v>
      </c>
      <c r="L46" s="11" t="s">
        <v>328</v>
      </c>
    </row>
    <row r="47" spans="1:12" ht="15">
      <c r="A47" s="6" t="s">
        <v>182</v>
      </c>
      <c r="B47" s="7" t="s">
        <v>183</v>
      </c>
      <c r="C47" s="6" t="s">
        <v>13</v>
      </c>
      <c r="D47" s="6" t="s">
        <v>317</v>
      </c>
      <c r="E47" s="9" t="s">
        <v>328</v>
      </c>
      <c r="F47" s="9" t="s">
        <v>328</v>
      </c>
      <c r="G47" s="11" t="s">
        <v>328</v>
      </c>
      <c r="H47" s="11" t="s">
        <v>326</v>
      </c>
      <c r="I47" s="11" t="s">
        <v>326</v>
      </c>
      <c r="J47" s="11" t="s">
        <v>328</v>
      </c>
      <c r="K47" s="11" t="s">
        <v>326</v>
      </c>
      <c r="L47" s="11" t="s">
        <v>328</v>
      </c>
    </row>
    <row r="48" spans="1:12" ht="15">
      <c r="A48" s="6" t="s">
        <v>188</v>
      </c>
      <c r="B48" s="7" t="s">
        <v>189</v>
      </c>
      <c r="C48" s="6" t="s">
        <v>13</v>
      </c>
      <c r="D48" s="6" t="s">
        <v>318</v>
      </c>
      <c r="E48" s="9" t="s">
        <v>328</v>
      </c>
      <c r="F48" s="9" t="s">
        <v>328</v>
      </c>
      <c r="G48" s="11" t="s">
        <v>328</v>
      </c>
      <c r="H48" s="11" t="s">
        <v>328</v>
      </c>
      <c r="I48" s="11" t="s">
        <v>328</v>
      </c>
      <c r="J48" s="11" t="s">
        <v>326</v>
      </c>
      <c r="K48" s="11" t="s">
        <v>326</v>
      </c>
      <c r="L48" s="11" t="s">
        <v>328</v>
      </c>
    </row>
    <row r="49" spans="1:12" ht="15">
      <c r="A49" s="6" t="s">
        <v>192</v>
      </c>
      <c r="B49" s="7" t="s">
        <v>193</v>
      </c>
      <c r="C49" s="6" t="s">
        <v>13</v>
      </c>
      <c r="D49" s="6" t="s">
        <v>318</v>
      </c>
      <c r="E49" s="9" t="s">
        <v>326</v>
      </c>
      <c r="F49" s="9" t="s">
        <v>328</v>
      </c>
      <c r="G49" s="11" t="s">
        <v>327</v>
      </c>
      <c r="H49" s="11" t="s">
        <v>328</v>
      </c>
      <c r="I49" s="11" t="s">
        <v>328</v>
      </c>
      <c r="J49" s="11" t="s">
        <v>327</v>
      </c>
      <c r="K49" s="11" t="s">
        <v>326</v>
      </c>
      <c r="L49" s="11" t="s">
        <v>327</v>
      </c>
    </row>
    <row r="50" spans="1:12" ht="15">
      <c r="A50" s="6" t="s">
        <v>194</v>
      </c>
      <c r="B50" s="7" t="s">
        <v>195</v>
      </c>
      <c r="C50" s="6" t="s">
        <v>13</v>
      </c>
      <c r="D50" s="6" t="s">
        <v>320</v>
      </c>
      <c r="E50" s="9" t="s">
        <v>326</v>
      </c>
      <c r="F50" s="9" t="s">
        <v>326</v>
      </c>
      <c r="G50" s="11" t="s">
        <v>328</v>
      </c>
      <c r="H50" s="11" t="s">
        <v>328</v>
      </c>
      <c r="I50" s="11" t="s">
        <v>328</v>
      </c>
      <c r="J50" s="11" t="s">
        <v>327</v>
      </c>
      <c r="K50" s="11" t="s">
        <v>327</v>
      </c>
      <c r="L50" s="11" t="s">
        <v>327</v>
      </c>
    </row>
    <row r="51" spans="1:12" ht="15">
      <c r="A51" s="6" t="s">
        <v>198</v>
      </c>
      <c r="B51" s="7" t="s">
        <v>199</v>
      </c>
      <c r="C51" s="6" t="s">
        <v>13</v>
      </c>
      <c r="D51" s="6" t="s">
        <v>325</v>
      </c>
      <c r="E51" s="9" t="s">
        <v>326</v>
      </c>
      <c r="F51" s="9" t="s">
        <v>328</v>
      </c>
      <c r="G51" s="11" t="s">
        <v>326</v>
      </c>
      <c r="H51" s="11" t="s">
        <v>328</v>
      </c>
      <c r="I51" s="11" t="s">
        <v>326</v>
      </c>
      <c r="J51" s="11" t="s">
        <v>328</v>
      </c>
      <c r="K51" s="11" t="s">
        <v>326</v>
      </c>
      <c r="L51" s="11" t="s">
        <v>328</v>
      </c>
    </row>
    <row r="52" spans="1:12" ht="15">
      <c r="A52" s="6" t="s">
        <v>204</v>
      </c>
      <c r="B52" s="7" t="s">
        <v>205</v>
      </c>
      <c r="C52" s="6" t="s">
        <v>13</v>
      </c>
      <c r="D52" s="6" t="s">
        <v>325</v>
      </c>
      <c r="E52" s="9" t="s">
        <v>326</v>
      </c>
      <c r="F52" s="9" t="s">
        <v>328</v>
      </c>
      <c r="G52" s="11" t="s">
        <v>328</v>
      </c>
      <c r="H52" s="11" t="s">
        <v>328</v>
      </c>
      <c r="I52" s="11" t="s">
        <v>328</v>
      </c>
      <c r="J52" s="11" t="s">
        <v>327</v>
      </c>
      <c r="K52" s="11" t="s">
        <v>328</v>
      </c>
      <c r="L52" s="11" t="s">
        <v>327</v>
      </c>
    </row>
    <row r="53" spans="1:12" ht="15">
      <c r="A53" s="6" t="s">
        <v>206</v>
      </c>
      <c r="B53" s="7" t="s">
        <v>207</v>
      </c>
      <c r="C53" s="6" t="s">
        <v>13</v>
      </c>
      <c r="D53" s="6" t="s">
        <v>319</v>
      </c>
      <c r="E53" s="9" t="s">
        <v>328</v>
      </c>
      <c r="F53" s="9" t="s">
        <v>326</v>
      </c>
      <c r="G53" s="11" t="s">
        <v>328</v>
      </c>
      <c r="H53" s="11" t="s">
        <v>326</v>
      </c>
      <c r="I53" s="11" t="s">
        <v>326</v>
      </c>
      <c r="J53" s="11" t="s">
        <v>326</v>
      </c>
      <c r="K53" s="11" t="s">
        <v>328</v>
      </c>
      <c r="L53" s="11" t="s">
        <v>328</v>
      </c>
    </row>
    <row r="54" spans="1:12" ht="15">
      <c r="A54" s="6" t="s">
        <v>210</v>
      </c>
      <c r="B54" s="7" t="s">
        <v>211</v>
      </c>
      <c r="C54" s="6" t="s">
        <v>13</v>
      </c>
      <c r="D54" s="6" t="s">
        <v>316</v>
      </c>
      <c r="E54" s="9" t="s">
        <v>326</v>
      </c>
      <c r="F54" s="9" t="s">
        <v>326</v>
      </c>
      <c r="G54" s="11" t="s">
        <v>326</v>
      </c>
      <c r="H54" s="11" t="s">
        <v>326</v>
      </c>
      <c r="I54" s="11" t="s">
        <v>328</v>
      </c>
      <c r="J54" s="11" t="s">
        <v>326</v>
      </c>
      <c r="K54" s="11" t="s">
        <v>328</v>
      </c>
      <c r="L54" s="11" t="s">
        <v>326</v>
      </c>
    </row>
    <row r="55" spans="1:12" ht="15">
      <c r="A55" s="6" t="s">
        <v>216</v>
      </c>
      <c r="B55" s="7" t="s">
        <v>217</v>
      </c>
      <c r="C55" s="6" t="s">
        <v>13</v>
      </c>
      <c r="D55" s="6" t="s">
        <v>320</v>
      </c>
      <c r="E55" s="9" t="s">
        <v>326</v>
      </c>
      <c r="F55" s="9" t="s">
        <v>328</v>
      </c>
      <c r="G55" s="11" t="s">
        <v>328</v>
      </c>
      <c r="H55" s="11" t="s">
        <v>326</v>
      </c>
      <c r="I55" s="11" t="s">
        <v>328</v>
      </c>
      <c r="J55" s="11" t="s">
        <v>328</v>
      </c>
      <c r="K55" s="11" t="s">
        <v>328</v>
      </c>
      <c r="L55" s="11" t="s">
        <v>328</v>
      </c>
    </row>
    <row r="56" spans="1:12" ht="15">
      <c r="A56" s="6" t="s">
        <v>218</v>
      </c>
      <c r="B56" s="7" t="s">
        <v>219</v>
      </c>
      <c r="C56" s="6" t="s">
        <v>13</v>
      </c>
      <c r="D56" s="6" t="s">
        <v>322</v>
      </c>
      <c r="E56" s="9" t="s">
        <v>326</v>
      </c>
      <c r="F56" s="9" t="s">
        <v>328</v>
      </c>
      <c r="G56" s="11" t="s">
        <v>326</v>
      </c>
      <c r="H56" s="11" t="s">
        <v>328</v>
      </c>
      <c r="I56" s="11" t="s">
        <v>326</v>
      </c>
      <c r="J56" s="11" t="s">
        <v>328</v>
      </c>
      <c r="K56" s="11" t="s">
        <v>326</v>
      </c>
      <c r="L56" s="11" t="s">
        <v>328</v>
      </c>
    </row>
    <row r="57" spans="1:12" ht="15">
      <c r="A57" s="6" t="s">
        <v>220</v>
      </c>
      <c r="B57" s="7" t="s">
        <v>221</v>
      </c>
      <c r="C57" s="6" t="s">
        <v>13</v>
      </c>
      <c r="D57" s="6" t="s">
        <v>317</v>
      </c>
      <c r="E57" s="9" t="s">
        <v>327</v>
      </c>
      <c r="F57" s="9" t="s">
        <v>326</v>
      </c>
      <c r="G57" s="11" t="s">
        <v>326</v>
      </c>
      <c r="H57" s="11" t="s">
        <v>329</v>
      </c>
      <c r="I57" s="11" t="s">
        <v>328</v>
      </c>
      <c r="J57" s="11" t="s">
        <v>326</v>
      </c>
      <c r="K57" s="11" t="s">
        <v>328</v>
      </c>
      <c r="L57" s="11" t="s">
        <v>328</v>
      </c>
    </row>
    <row r="58" spans="1:12" ht="15">
      <c r="A58" s="6" t="s">
        <v>224</v>
      </c>
      <c r="B58" s="7" t="s">
        <v>225</v>
      </c>
      <c r="C58" s="6" t="s">
        <v>13</v>
      </c>
      <c r="D58" s="6" t="s">
        <v>317</v>
      </c>
      <c r="E58" s="9" t="s">
        <v>326</v>
      </c>
      <c r="F58" s="9" t="s">
        <v>326</v>
      </c>
      <c r="G58" s="11" t="s">
        <v>326</v>
      </c>
      <c r="H58" s="11" t="s">
        <v>326</v>
      </c>
      <c r="I58" s="11" t="s">
        <v>328</v>
      </c>
      <c r="J58" s="11" t="s">
        <v>328</v>
      </c>
      <c r="K58" s="11" t="s">
        <v>328</v>
      </c>
      <c r="L58" s="11" t="s">
        <v>326</v>
      </c>
    </row>
    <row r="59" spans="1:12" ht="15">
      <c r="A59" s="6" t="s">
        <v>226</v>
      </c>
      <c r="B59" s="7" t="s">
        <v>227</v>
      </c>
      <c r="C59" s="6" t="s">
        <v>13</v>
      </c>
      <c r="D59" s="6" t="s">
        <v>318</v>
      </c>
      <c r="E59" s="9" t="s">
        <v>326</v>
      </c>
      <c r="F59" s="9" t="s">
        <v>326</v>
      </c>
      <c r="G59" s="11" t="s">
        <v>326</v>
      </c>
      <c r="H59" s="11" t="s">
        <v>326</v>
      </c>
      <c r="I59" s="11" t="s">
        <v>326</v>
      </c>
      <c r="J59" s="11" t="s">
        <v>326</v>
      </c>
      <c r="K59" s="11" t="s">
        <v>326</v>
      </c>
      <c r="L59" s="11" t="s">
        <v>328</v>
      </c>
    </row>
    <row r="60" spans="1:12" ht="15">
      <c r="A60" s="6" t="s">
        <v>228</v>
      </c>
      <c r="B60" s="7" t="s">
        <v>229</v>
      </c>
      <c r="C60" s="6" t="s">
        <v>13</v>
      </c>
      <c r="D60" s="6" t="s">
        <v>316</v>
      </c>
      <c r="E60" s="9" t="s">
        <v>328</v>
      </c>
      <c r="F60" s="9" t="s">
        <v>326</v>
      </c>
      <c r="G60" s="11" t="s">
        <v>329</v>
      </c>
      <c r="H60" s="11" t="s">
        <v>329</v>
      </c>
      <c r="I60" s="11" t="s">
        <v>326</v>
      </c>
      <c r="J60" s="11" t="s">
        <v>329</v>
      </c>
      <c r="K60" s="11" t="s">
        <v>328</v>
      </c>
      <c r="L60" s="11" t="s">
        <v>326</v>
      </c>
    </row>
    <row r="61" spans="1:12" ht="15">
      <c r="A61" s="6" t="s">
        <v>236</v>
      </c>
      <c r="B61" s="7" t="s">
        <v>237</v>
      </c>
      <c r="C61" s="6" t="s">
        <v>13</v>
      </c>
      <c r="D61" s="6" t="s">
        <v>323</v>
      </c>
      <c r="E61" s="9" t="s">
        <v>328</v>
      </c>
      <c r="F61" s="9" t="s">
        <v>326</v>
      </c>
      <c r="G61" s="11" t="s">
        <v>328</v>
      </c>
      <c r="H61" s="11" t="s">
        <v>326</v>
      </c>
      <c r="I61" s="11" t="s">
        <v>328</v>
      </c>
      <c r="J61" s="11" t="s">
        <v>328</v>
      </c>
      <c r="K61" s="11" t="s">
        <v>328</v>
      </c>
      <c r="L61" s="11" t="s">
        <v>328</v>
      </c>
    </row>
    <row r="62" spans="1:12" ht="15">
      <c r="A62" s="6" t="s">
        <v>238</v>
      </c>
      <c r="B62" s="7" t="s">
        <v>239</v>
      </c>
      <c r="C62" s="6" t="s">
        <v>13</v>
      </c>
      <c r="D62" s="6" t="s">
        <v>323</v>
      </c>
      <c r="E62" s="9" t="s">
        <v>328</v>
      </c>
      <c r="F62" s="9" t="s">
        <v>328</v>
      </c>
      <c r="G62" s="11" t="s">
        <v>326</v>
      </c>
      <c r="H62" s="11" t="s">
        <v>328</v>
      </c>
      <c r="I62" s="11" t="s">
        <v>328</v>
      </c>
      <c r="J62" s="11" t="s">
        <v>328</v>
      </c>
      <c r="K62" s="11" t="s">
        <v>328</v>
      </c>
      <c r="L62" s="11" t="s">
        <v>328</v>
      </c>
    </row>
    <row r="63" spans="1:12" ht="15">
      <c r="A63" s="6" t="s">
        <v>242</v>
      </c>
      <c r="B63" s="7" t="s">
        <v>243</v>
      </c>
      <c r="C63" s="6" t="s">
        <v>13</v>
      </c>
      <c r="D63" s="6" t="s">
        <v>323</v>
      </c>
      <c r="E63" s="9" t="s">
        <v>326</v>
      </c>
      <c r="F63" s="9" t="s">
        <v>326</v>
      </c>
      <c r="G63" s="11" t="s">
        <v>326</v>
      </c>
      <c r="H63" s="11" t="s">
        <v>326</v>
      </c>
      <c r="I63" s="11" t="s">
        <v>328</v>
      </c>
      <c r="J63" s="11" t="s">
        <v>328</v>
      </c>
      <c r="K63" s="11" t="s">
        <v>326</v>
      </c>
      <c r="L63" s="11" t="s">
        <v>328</v>
      </c>
    </row>
    <row r="64" spans="1:12" ht="15">
      <c r="A64" s="6" t="s">
        <v>246</v>
      </c>
      <c r="B64" s="7" t="s">
        <v>247</v>
      </c>
      <c r="C64" s="6" t="s">
        <v>13</v>
      </c>
      <c r="D64" s="6" t="s">
        <v>320</v>
      </c>
      <c r="E64" s="9" t="s">
        <v>326</v>
      </c>
      <c r="F64" s="9" t="s">
        <v>328</v>
      </c>
      <c r="G64" s="11" t="s">
        <v>326</v>
      </c>
      <c r="H64" s="11" t="s">
        <v>326</v>
      </c>
      <c r="I64" s="11" t="s">
        <v>328</v>
      </c>
      <c r="J64" s="11" t="s">
        <v>328</v>
      </c>
      <c r="K64" s="11" t="s">
        <v>328</v>
      </c>
      <c r="L64" s="11" t="s">
        <v>328</v>
      </c>
    </row>
    <row r="65" spans="1:12" ht="15">
      <c r="A65" s="6" t="s">
        <v>250</v>
      </c>
      <c r="B65" s="7" t="s">
        <v>251</v>
      </c>
      <c r="C65" s="6" t="s">
        <v>13</v>
      </c>
      <c r="D65" s="6" t="s">
        <v>325</v>
      </c>
      <c r="E65" s="9" t="s">
        <v>328</v>
      </c>
      <c r="F65" s="9" t="s">
        <v>326</v>
      </c>
      <c r="G65" s="11" t="s">
        <v>329</v>
      </c>
      <c r="H65" s="11" t="s">
        <v>326</v>
      </c>
      <c r="I65" s="11" t="s">
        <v>329</v>
      </c>
      <c r="J65" s="11" t="s">
        <v>328</v>
      </c>
      <c r="K65" s="11" t="s">
        <v>326</v>
      </c>
      <c r="L65" s="11" t="s">
        <v>328</v>
      </c>
    </row>
    <row r="66" spans="1:12" ht="15">
      <c r="A66" s="6" t="s">
        <v>254</v>
      </c>
      <c r="B66" s="7" t="s">
        <v>255</v>
      </c>
      <c r="C66" s="6" t="s">
        <v>13</v>
      </c>
      <c r="D66" s="6" t="s">
        <v>322</v>
      </c>
      <c r="E66" s="9" t="s">
        <v>326</v>
      </c>
      <c r="F66" s="9" t="s">
        <v>328</v>
      </c>
      <c r="G66" s="11" t="s">
        <v>326</v>
      </c>
      <c r="H66" s="11" t="s">
        <v>328</v>
      </c>
      <c r="I66" s="11" t="s">
        <v>326</v>
      </c>
      <c r="J66" s="11" t="s">
        <v>326</v>
      </c>
      <c r="K66" s="11" t="s">
        <v>328</v>
      </c>
      <c r="L66" s="11" t="s">
        <v>328</v>
      </c>
    </row>
    <row r="67" spans="1:12" ht="15">
      <c r="A67" s="6" t="s">
        <v>256</v>
      </c>
      <c r="B67" s="7" t="s">
        <v>257</v>
      </c>
      <c r="C67" s="6" t="s">
        <v>13</v>
      </c>
      <c r="D67" s="6" t="s">
        <v>317</v>
      </c>
      <c r="E67" s="9" t="s">
        <v>326</v>
      </c>
      <c r="F67" s="9" t="s">
        <v>326</v>
      </c>
      <c r="G67" s="11" t="s">
        <v>328</v>
      </c>
      <c r="H67" s="11" t="s">
        <v>326</v>
      </c>
      <c r="I67" s="11" t="s">
        <v>326</v>
      </c>
      <c r="J67" s="11" t="s">
        <v>326</v>
      </c>
      <c r="K67" s="11" t="s">
        <v>328</v>
      </c>
      <c r="L67" s="11" t="s">
        <v>328</v>
      </c>
    </row>
    <row r="68" spans="1:12" ht="15">
      <c r="A68" s="6" t="s">
        <v>258</v>
      </c>
      <c r="B68" s="7" t="s">
        <v>259</v>
      </c>
      <c r="C68" s="6" t="s">
        <v>13</v>
      </c>
      <c r="D68" s="6" t="s">
        <v>316</v>
      </c>
      <c r="E68" s="9" t="s">
        <v>326</v>
      </c>
      <c r="F68" s="9" t="s">
        <v>326</v>
      </c>
      <c r="G68" s="11" t="s">
        <v>328</v>
      </c>
      <c r="H68" s="11" t="s">
        <v>329</v>
      </c>
      <c r="I68" s="11" t="s">
        <v>328</v>
      </c>
      <c r="J68" s="11" t="s">
        <v>329</v>
      </c>
      <c r="K68" s="11" t="s">
        <v>328</v>
      </c>
      <c r="L68" s="11" t="s">
        <v>326</v>
      </c>
    </row>
    <row r="69" spans="1:12" ht="15">
      <c r="A69" s="6" t="s">
        <v>260</v>
      </c>
      <c r="B69" s="7" t="s">
        <v>261</v>
      </c>
      <c r="C69" s="6" t="s">
        <v>13</v>
      </c>
      <c r="D69" s="6" t="s">
        <v>325</v>
      </c>
      <c r="E69" s="9" t="s">
        <v>328</v>
      </c>
      <c r="F69" s="9" t="s">
        <v>326</v>
      </c>
      <c r="G69" s="11" t="s">
        <v>326</v>
      </c>
      <c r="H69" s="11" t="s">
        <v>326</v>
      </c>
      <c r="I69" s="11" t="s">
        <v>326</v>
      </c>
      <c r="J69" s="11" t="s">
        <v>328</v>
      </c>
      <c r="K69" s="11" t="s">
        <v>326</v>
      </c>
      <c r="L69" s="11" t="s">
        <v>328</v>
      </c>
    </row>
    <row r="70" spans="1:12" ht="15">
      <c r="A70" s="6" t="s">
        <v>266</v>
      </c>
      <c r="B70" s="7" t="s">
        <v>267</v>
      </c>
      <c r="C70" s="6" t="s">
        <v>13</v>
      </c>
      <c r="D70" s="6" t="s">
        <v>325</v>
      </c>
      <c r="E70" s="9" t="s">
        <v>328</v>
      </c>
      <c r="F70" s="9" t="s">
        <v>326</v>
      </c>
      <c r="G70" s="11" t="s">
        <v>326</v>
      </c>
      <c r="H70" s="11" t="s">
        <v>326</v>
      </c>
      <c r="I70" s="11" t="s">
        <v>328</v>
      </c>
      <c r="J70" s="11" t="s">
        <v>328</v>
      </c>
      <c r="K70" s="11" t="s">
        <v>328</v>
      </c>
      <c r="L70" s="11" t="s">
        <v>328</v>
      </c>
    </row>
    <row r="71" spans="1:12" ht="15">
      <c r="A71" s="6" t="s">
        <v>270</v>
      </c>
      <c r="B71" s="7" t="s">
        <v>271</v>
      </c>
      <c r="C71" s="6" t="s">
        <v>13</v>
      </c>
      <c r="D71" s="6" t="s">
        <v>317</v>
      </c>
      <c r="E71" s="9" t="s">
        <v>326</v>
      </c>
      <c r="F71" s="9" t="s">
        <v>328</v>
      </c>
      <c r="G71" s="11" t="s">
        <v>328</v>
      </c>
      <c r="H71" s="11" t="s">
        <v>328</v>
      </c>
      <c r="I71" s="11" t="s">
        <v>327</v>
      </c>
      <c r="J71" s="11" t="s">
        <v>328</v>
      </c>
      <c r="K71" s="11" t="s">
        <v>328</v>
      </c>
      <c r="L71" s="11" t="s">
        <v>327</v>
      </c>
    </row>
    <row r="72" spans="1:12" ht="15">
      <c r="A72" s="6" t="s">
        <v>272</v>
      </c>
      <c r="B72" s="7" t="s">
        <v>273</v>
      </c>
      <c r="C72" s="6" t="s">
        <v>13</v>
      </c>
      <c r="D72" s="6" t="s">
        <v>320</v>
      </c>
      <c r="E72" s="9" t="s">
        <v>326</v>
      </c>
      <c r="F72" s="9" t="s">
        <v>326</v>
      </c>
      <c r="G72" s="11" t="s">
        <v>326</v>
      </c>
      <c r="H72" s="11" t="s">
        <v>326</v>
      </c>
      <c r="I72" s="11" t="s">
        <v>328</v>
      </c>
      <c r="J72" s="11" t="s">
        <v>328</v>
      </c>
      <c r="K72" s="11" t="s">
        <v>326</v>
      </c>
      <c r="L72" s="11" t="s">
        <v>326</v>
      </c>
    </row>
    <row r="73" spans="1:12" ht="15">
      <c r="A73" s="6" t="s">
        <v>274</v>
      </c>
      <c r="B73" s="7" t="s">
        <v>275</v>
      </c>
      <c r="C73" s="6" t="s">
        <v>13</v>
      </c>
      <c r="D73" s="6" t="s">
        <v>316</v>
      </c>
      <c r="E73" s="9" t="s">
        <v>328</v>
      </c>
      <c r="F73" s="9" t="s">
        <v>326</v>
      </c>
      <c r="G73" s="11" t="s">
        <v>328</v>
      </c>
      <c r="H73" s="11" t="s">
        <v>326</v>
      </c>
      <c r="I73" s="11" t="s">
        <v>326</v>
      </c>
      <c r="J73" s="11" t="s">
        <v>326</v>
      </c>
      <c r="K73" s="11" t="s">
        <v>328</v>
      </c>
      <c r="L73" s="11" t="s">
        <v>328</v>
      </c>
    </row>
    <row r="74" spans="1:12" ht="15">
      <c r="A74" s="6" t="s">
        <v>276</v>
      </c>
      <c r="B74" s="7" t="s">
        <v>277</v>
      </c>
      <c r="C74" s="6" t="s">
        <v>13</v>
      </c>
      <c r="D74" s="6" t="s">
        <v>323</v>
      </c>
      <c r="E74" s="9" t="s">
        <v>326</v>
      </c>
      <c r="F74" s="9" t="s">
        <v>328</v>
      </c>
      <c r="G74" s="11" t="s">
        <v>328</v>
      </c>
      <c r="H74" s="11" t="s">
        <v>328</v>
      </c>
      <c r="I74" s="11" t="s">
        <v>326</v>
      </c>
      <c r="J74" s="11" t="s">
        <v>328</v>
      </c>
      <c r="K74" s="11" t="s">
        <v>328</v>
      </c>
      <c r="L74" s="11" t="s">
        <v>328</v>
      </c>
    </row>
    <row r="75" spans="1:12" ht="15">
      <c r="A75" s="6" t="s">
        <v>278</v>
      </c>
      <c r="B75" s="7" t="s">
        <v>279</v>
      </c>
      <c r="C75" s="6" t="s">
        <v>13</v>
      </c>
      <c r="D75" s="6" t="s">
        <v>320</v>
      </c>
      <c r="E75" s="9" t="s">
        <v>326</v>
      </c>
      <c r="F75" s="9" t="s">
        <v>326</v>
      </c>
      <c r="G75" s="11" t="s">
        <v>326</v>
      </c>
      <c r="H75" s="11" t="s">
        <v>326</v>
      </c>
      <c r="I75" s="11" t="s">
        <v>328</v>
      </c>
      <c r="J75" s="11" t="s">
        <v>326</v>
      </c>
      <c r="K75" s="11" t="s">
        <v>326</v>
      </c>
      <c r="L75" s="11" t="s">
        <v>328</v>
      </c>
    </row>
    <row r="76" spans="1:12" ht="15">
      <c r="A76" s="6" t="s">
        <v>280</v>
      </c>
      <c r="B76" s="7" t="s">
        <v>281</v>
      </c>
      <c r="C76" s="6" t="s">
        <v>13</v>
      </c>
      <c r="D76" s="6" t="s">
        <v>317</v>
      </c>
      <c r="E76" s="9" t="s">
        <v>327</v>
      </c>
      <c r="F76" s="9" t="s">
        <v>326</v>
      </c>
      <c r="G76" s="11" t="s">
        <v>328</v>
      </c>
      <c r="H76" s="11" t="s">
        <v>326</v>
      </c>
      <c r="I76" s="11" t="s">
        <v>326</v>
      </c>
      <c r="J76" s="11" t="s">
        <v>326</v>
      </c>
      <c r="K76" s="11" t="s">
        <v>328</v>
      </c>
      <c r="L76" s="11" t="s">
        <v>328</v>
      </c>
    </row>
    <row r="77" spans="1:12" ht="15">
      <c r="A77" s="6" t="s">
        <v>286</v>
      </c>
      <c r="B77" s="7" t="s">
        <v>287</v>
      </c>
      <c r="C77" s="6" t="s">
        <v>13</v>
      </c>
      <c r="D77" s="6" t="s">
        <v>323</v>
      </c>
      <c r="E77" s="9" t="s">
        <v>328</v>
      </c>
      <c r="F77" s="9" t="s">
        <v>326</v>
      </c>
      <c r="G77" s="11" t="s">
        <v>328</v>
      </c>
      <c r="H77" s="11" t="s">
        <v>326</v>
      </c>
      <c r="I77" s="11" t="s">
        <v>326</v>
      </c>
      <c r="J77" s="11" t="s">
        <v>328</v>
      </c>
      <c r="K77" s="11" t="s">
        <v>328</v>
      </c>
      <c r="L77" s="11" t="s">
        <v>328</v>
      </c>
    </row>
    <row r="78" spans="1:12" ht="15">
      <c r="A78" s="6" t="s">
        <v>288</v>
      </c>
      <c r="B78" s="7" t="s">
        <v>289</v>
      </c>
      <c r="C78" s="6" t="s">
        <v>13</v>
      </c>
      <c r="D78" s="6" t="s">
        <v>317</v>
      </c>
      <c r="E78" s="9" t="s">
        <v>328</v>
      </c>
      <c r="F78" s="9" t="s">
        <v>328</v>
      </c>
      <c r="G78" s="11" t="s">
        <v>328</v>
      </c>
      <c r="H78" s="11" t="s">
        <v>328</v>
      </c>
      <c r="I78" s="11" t="s">
        <v>328</v>
      </c>
      <c r="J78" s="11" t="s">
        <v>327</v>
      </c>
      <c r="K78" s="11" t="s">
        <v>328</v>
      </c>
      <c r="L78" s="11" t="s">
        <v>327</v>
      </c>
    </row>
    <row r="79" spans="1:12" ht="15">
      <c r="A79" s="6" t="s">
        <v>290</v>
      </c>
      <c r="B79" s="7" t="s">
        <v>291</v>
      </c>
      <c r="C79" s="6" t="s">
        <v>13</v>
      </c>
      <c r="D79" s="6" t="s">
        <v>317</v>
      </c>
      <c r="E79" s="9" t="s">
        <v>328</v>
      </c>
      <c r="F79" s="9" t="s">
        <v>326</v>
      </c>
      <c r="G79" s="11" t="s">
        <v>328</v>
      </c>
      <c r="H79" s="11" t="s">
        <v>326</v>
      </c>
      <c r="I79" s="11" t="s">
        <v>328</v>
      </c>
      <c r="J79" s="11" t="s">
        <v>328</v>
      </c>
      <c r="K79" s="11" t="s">
        <v>328</v>
      </c>
      <c r="L79" s="11" t="s">
        <v>327</v>
      </c>
    </row>
    <row r="80" spans="1:12" ht="15">
      <c r="A80" s="6" t="s">
        <v>292</v>
      </c>
      <c r="B80" s="7" t="s">
        <v>293</v>
      </c>
      <c r="C80" s="6" t="s">
        <v>13</v>
      </c>
      <c r="D80" s="6" t="s">
        <v>316</v>
      </c>
      <c r="E80" s="9" t="s">
        <v>326</v>
      </c>
      <c r="F80" s="9" t="s">
        <v>326</v>
      </c>
      <c r="G80" s="11" t="s">
        <v>328</v>
      </c>
      <c r="H80" s="11" t="s">
        <v>328</v>
      </c>
      <c r="I80" s="11" t="s">
        <v>326</v>
      </c>
      <c r="J80" s="11" t="s">
        <v>327</v>
      </c>
      <c r="K80" s="11" t="s">
        <v>328</v>
      </c>
      <c r="L80" s="11" t="s">
        <v>328</v>
      </c>
    </row>
    <row r="81" spans="1:12" ht="15">
      <c r="A81" s="6" t="s">
        <v>306</v>
      </c>
      <c r="B81" s="7" t="s">
        <v>307</v>
      </c>
      <c r="C81" s="6" t="s">
        <v>13</v>
      </c>
      <c r="D81" s="6" t="s">
        <v>317</v>
      </c>
      <c r="E81" s="9" t="s">
        <v>328</v>
      </c>
      <c r="F81" s="9" t="s">
        <v>326</v>
      </c>
      <c r="G81" s="11" t="s">
        <v>326</v>
      </c>
      <c r="H81" s="11" t="s">
        <v>326</v>
      </c>
      <c r="I81" s="11" t="s">
        <v>328</v>
      </c>
      <c r="J81" s="11" t="s">
        <v>326</v>
      </c>
      <c r="K81" s="11" t="s">
        <v>328</v>
      </c>
      <c r="L81" s="11" t="s">
        <v>328</v>
      </c>
    </row>
    <row r="82" spans="1:12" ht="15.75" thickBot="1">
      <c r="A82" s="6" t="s">
        <v>312</v>
      </c>
      <c r="B82" s="7" t="s">
        <v>313</v>
      </c>
      <c r="C82" s="6" t="s">
        <v>13</v>
      </c>
      <c r="D82" s="12" t="s">
        <v>323</v>
      </c>
      <c r="E82" s="13" t="s">
        <v>326</v>
      </c>
      <c r="F82" s="13" t="s">
        <v>326</v>
      </c>
      <c r="G82" s="14" t="s">
        <v>328</v>
      </c>
      <c r="H82" s="14" t="s">
        <v>326</v>
      </c>
      <c r="I82" s="14" t="s">
        <v>328</v>
      </c>
      <c r="J82" s="14" t="s">
        <v>326</v>
      </c>
      <c r="K82" s="14" t="s">
        <v>328</v>
      </c>
      <c r="L82" s="14" t="s">
        <v>328</v>
      </c>
    </row>
    <row r="83" spans="1:13" ht="15">
      <c r="A83" s="50" t="s">
        <v>617</v>
      </c>
      <c r="B83" s="7"/>
      <c r="C83" s="6"/>
      <c r="E83" s="65"/>
      <c r="F83" s="66"/>
      <c r="G83" s="66"/>
      <c r="H83" s="67"/>
      <c r="I83" s="67"/>
      <c r="J83" s="67"/>
      <c r="K83" s="67"/>
      <c r="L83" s="67"/>
      <c r="M83" s="67"/>
    </row>
    <row r="84" spans="1:12" ht="63.75">
      <c r="A84" s="6"/>
      <c r="B84" s="7"/>
      <c r="C84" s="6"/>
      <c r="D84" s="70" t="s">
        <v>622</v>
      </c>
      <c r="E84" s="68" t="s">
        <v>3</v>
      </c>
      <c r="F84" s="68" t="s">
        <v>4</v>
      </c>
      <c r="G84" s="69" t="s">
        <v>5</v>
      </c>
      <c r="H84" s="69" t="s">
        <v>6</v>
      </c>
      <c r="I84" s="69" t="s">
        <v>7</v>
      </c>
      <c r="J84" s="69" t="s">
        <v>8</v>
      </c>
      <c r="K84" s="69" t="s">
        <v>9</v>
      </c>
      <c r="L84" s="69" t="s">
        <v>10</v>
      </c>
    </row>
    <row r="85" spans="1:12" ht="15">
      <c r="A85" s="6"/>
      <c r="B85" s="7"/>
      <c r="C85" s="6"/>
      <c r="D85" s="5" t="s">
        <v>332</v>
      </c>
      <c r="E85" s="10">
        <f aca="true" t="shared" si="0" ref="E85:K85">COUNTIF(E3:E82,"Weak")</f>
        <v>4</v>
      </c>
      <c r="F85" s="10">
        <f t="shared" si="0"/>
        <v>1</v>
      </c>
      <c r="G85" s="10">
        <f t="shared" si="0"/>
        <v>3</v>
      </c>
      <c r="H85" s="10">
        <f t="shared" si="0"/>
        <v>3</v>
      </c>
      <c r="I85" s="10">
        <f t="shared" si="0"/>
        <v>4</v>
      </c>
      <c r="J85" s="10">
        <f t="shared" si="0"/>
        <v>16</v>
      </c>
      <c r="K85" s="10">
        <f t="shared" si="0"/>
        <v>3</v>
      </c>
      <c r="L85" s="10">
        <f>COUNTIF(L3:L82,"Weak")</f>
        <v>19</v>
      </c>
    </row>
    <row r="86" spans="1:12" ht="15">
      <c r="A86" s="6"/>
      <c r="B86" s="7"/>
      <c r="C86" s="6"/>
      <c r="D86" s="7" t="s">
        <v>333</v>
      </c>
      <c r="E86" s="11">
        <f aca="true" t="shared" si="1" ref="E86:K86">COUNTIF(E3:E82,"Fair")</f>
        <v>36</v>
      </c>
      <c r="F86" s="11">
        <f t="shared" si="1"/>
        <v>32</v>
      </c>
      <c r="G86" s="11">
        <f t="shared" si="1"/>
        <v>46</v>
      </c>
      <c r="H86" s="11">
        <f t="shared" si="1"/>
        <v>28</v>
      </c>
      <c r="I86" s="11">
        <f t="shared" si="1"/>
        <v>45</v>
      </c>
      <c r="J86" s="11">
        <f t="shared" si="1"/>
        <v>37</v>
      </c>
      <c r="K86" s="11">
        <f t="shared" si="1"/>
        <v>49</v>
      </c>
      <c r="L86" s="11">
        <f>COUNTIF(L3:L82,"Fair")</f>
        <v>49</v>
      </c>
    </row>
    <row r="87" spans="1:12" ht="15">
      <c r="A87" s="6"/>
      <c r="B87" s="7"/>
      <c r="C87" s="6"/>
      <c r="D87" s="7" t="s">
        <v>334</v>
      </c>
      <c r="E87" s="11">
        <f aca="true" t="shared" si="2" ref="E87:K87">COUNTIF(E3:E82,"Good")</f>
        <v>40</v>
      </c>
      <c r="F87" s="11">
        <f t="shared" si="2"/>
        <v>47</v>
      </c>
      <c r="G87" s="11">
        <f t="shared" si="2"/>
        <v>26</v>
      </c>
      <c r="H87" s="11">
        <f t="shared" si="2"/>
        <v>41</v>
      </c>
      <c r="I87" s="11">
        <f t="shared" si="2"/>
        <v>30</v>
      </c>
      <c r="J87" s="11">
        <f t="shared" si="2"/>
        <v>22</v>
      </c>
      <c r="K87" s="11">
        <f t="shared" si="2"/>
        <v>28</v>
      </c>
      <c r="L87" s="11">
        <f>COUNTIF(L3:L82,"Good")</f>
        <v>12</v>
      </c>
    </row>
    <row r="88" spans="1:14" ht="15">
      <c r="A88" s="6"/>
      <c r="B88" s="7"/>
      <c r="C88" s="6"/>
      <c r="D88" s="51" t="s">
        <v>335</v>
      </c>
      <c r="E88" s="52">
        <f aca="true" t="shared" si="3" ref="E88:K88">COUNTIF(E3:E82,"Excellent")</f>
        <v>0</v>
      </c>
      <c r="F88" s="52">
        <f t="shared" si="3"/>
        <v>0</v>
      </c>
      <c r="G88" s="52">
        <f t="shared" si="3"/>
        <v>5</v>
      </c>
      <c r="H88" s="52">
        <f t="shared" si="3"/>
        <v>8</v>
      </c>
      <c r="I88" s="52">
        <f t="shared" si="3"/>
        <v>1</v>
      </c>
      <c r="J88" s="52">
        <f t="shared" si="3"/>
        <v>5</v>
      </c>
      <c r="K88" s="52">
        <f t="shared" si="3"/>
        <v>0</v>
      </c>
      <c r="L88" s="52">
        <f>COUNTIF(L3:L82,"Excellent")</f>
        <v>0</v>
      </c>
      <c r="N88" t="s">
        <v>331</v>
      </c>
    </row>
    <row r="89" spans="1:12" ht="15.75" thickBot="1">
      <c r="A89" s="6"/>
      <c r="B89" s="7"/>
      <c r="C89" s="6"/>
      <c r="D89" s="53" t="s">
        <v>618</v>
      </c>
      <c r="E89" s="54">
        <f>SUM(E85:E88)</f>
        <v>80</v>
      </c>
      <c r="F89" s="54">
        <f>SUM(F85:F88)</f>
        <v>80</v>
      </c>
      <c r="G89" s="54">
        <f>SUM(G85:G88)</f>
        <v>80</v>
      </c>
      <c r="H89" s="54">
        <f>SUM(H85:H88)</f>
        <v>80</v>
      </c>
      <c r="I89" s="54">
        <f>SUM(I85:I88)</f>
        <v>80</v>
      </c>
      <c r="J89" s="54">
        <f>SUM(J85:J88)</f>
        <v>80</v>
      </c>
      <c r="K89" s="54">
        <f>SUM(K85:K88)</f>
        <v>80</v>
      </c>
      <c r="L89" s="54">
        <f>SUM(L85:L88)</f>
        <v>80</v>
      </c>
    </row>
    <row r="90" spans="1:12" ht="15">
      <c r="A90" s="6"/>
      <c r="B90" s="7"/>
      <c r="C90" s="6"/>
      <c r="D90" s="5" t="s">
        <v>336</v>
      </c>
      <c r="E90" s="19">
        <f>E85/E$89</f>
        <v>0.05</v>
      </c>
      <c r="F90" s="19">
        <f aca="true" t="shared" si="4" ref="F90:L90">F85/F$89</f>
        <v>0.0125</v>
      </c>
      <c r="G90" s="19">
        <f t="shared" si="4"/>
        <v>0.0375</v>
      </c>
      <c r="H90" s="19">
        <f t="shared" si="4"/>
        <v>0.0375</v>
      </c>
      <c r="I90" s="19">
        <f t="shared" si="4"/>
        <v>0.05</v>
      </c>
      <c r="J90" s="19">
        <f t="shared" si="4"/>
        <v>0.2</v>
      </c>
      <c r="K90" s="19">
        <f t="shared" si="4"/>
        <v>0.0375</v>
      </c>
      <c r="L90" s="19">
        <f t="shared" si="4"/>
        <v>0.2375</v>
      </c>
    </row>
    <row r="91" spans="1:12" ht="15">
      <c r="A91" s="6"/>
      <c r="B91" s="7"/>
      <c r="C91" s="6"/>
      <c r="D91" s="7" t="s">
        <v>337</v>
      </c>
      <c r="E91" s="19">
        <f>E86/E$89</f>
        <v>0.45</v>
      </c>
      <c r="F91" s="19">
        <f aca="true" t="shared" si="5" ref="F91:L91">F86/F$89</f>
        <v>0.4</v>
      </c>
      <c r="G91" s="19">
        <f t="shared" si="5"/>
        <v>0.575</v>
      </c>
      <c r="H91" s="19">
        <f t="shared" si="5"/>
        <v>0.35</v>
      </c>
      <c r="I91" s="19">
        <f t="shared" si="5"/>
        <v>0.5625</v>
      </c>
      <c r="J91" s="19">
        <f t="shared" si="5"/>
        <v>0.4625</v>
      </c>
      <c r="K91" s="19">
        <f t="shared" si="5"/>
        <v>0.6125</v>
      </c>
      <c r="L91" s="19">
        <f t="shared" si="5"/>
        <v>0.6125</v>
      </c>
    </row>
    <row r="92" spans="1:12" ht="15">
      <c r="A92" s="6"/>
      <c r="B92" s="7"/>
      <c r="C92" s="6"/>
      <c r="D92" s="7" t="s">
        <v>338</v>
      </c>
      <c r="E92" s="19">
        <f>E87/E$89</f>
        <v>0.5</v>
      </c>
      <c r="F92" s="19">
        <f aca="true" t="shared" si="6" ref="F92:L92">F87/F$89</f>
        <v>0.5875</v>
      </c>
      <c r="G92" s="19">
        <f t="shared" si="6"/>
        <v>0.325</v>
      </c>
      <c r="H92" s="19">
        <f t="shared" si="6"/>
        <v>0.5125</v>
      </c>
      <c r="I92" s="19">
        <f t="shared" si="6"/>
        <v>0.375</v>
      </c>
      <c r="J92" s="19">
        <f t="shared" si="6"/>
        <v>0.275</v>
      </c>
      <c r="K92" s="19">
        <f t="shared" si="6"/>
        <v>0.35</v>
      </c>
      <c r="L92" s="19">
        <f t="shared" si="6"/>
        <v>0.15</v>
      </c>
    </row>
    <row r="93" spans="1:12" ht="15.75" thickBot="1">
      <c r="A93" s="6" t="s">
        <v>331</v>
      </c>
      <c r="B93" s="7"/>
      <c r="C93" s="6"/>
      <c r="D93" s="55" t="s">
        <v>339</v>
      </c>
      <c r="E93" s="20">
        <f>E88/E$89</f>
        <v>0</v>
      </c>
      <c r="F93" s="20">
        <f aca="true" t="shared" si="7" ref="F93:L93">F88/F$89</f>
        <v>0</v>
      </c>
      <c r="G93" s="20">
        <f t="shared" si="7"/>
        <v>0.0625</v>
      </c>
      <c r="H93" s="20">
        <f t="shared" si="7"/>
        <v>0.1</v>
      </c>
      <c r="I93" s="20">
        <f t="shared" si="7"/>
        <v>0.0125</v>
      </c>
      <c r="J93" s="20">
        <f t="shared" si="7"/>
        <v>0.0625</v>
      </c>
      <c r="K93" s="20">
        <f t="shared" si="7"/>
        <v>0</v>
      </c>
      <c r="L93" s="20">
        <f t="shared" si="7"/>
        <v>0</v>
      </c>
    </row>
  </sheetData>
  <sheetProtection/>
  <autoFilter ref="A2:L93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47.140625" style="0" customWidth="1"/>
    <col min="3" max="3" width="15.140625" style="0" customWidth="1"/>
    <col min="4" max="4" width="11.28125" style="0" customWidth="1"/>
  </cols>
  <sheetData>
    <row r="1" ht="35.25">
      <c r="A1" s="78" t="s">
        <v>629</v>
      </c>
    </row>
    <row r="2" spans="1:12" ht="63.75">
      <c r="A2" s="1" t="s">
        <v>0</v>
      </c>
      <c r="B2" s="1" t="s">
        <v>619</v>
      </c>
      <c r="C2" s="1" t="s">
        <v>1</v>
      </c>
      <c r="D2" s="1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15">
      <c r="A3" s="56" t="s">
        <v>24</v>
      </c>
      <c r="B3" s="57" t="s">
        <v>25</v>
      </c>
      <c r="C3" s="56" t="s">
        <v>13</v>
      </c>
      <c r="D3" s="56" t="s">
        <v>321</v>
      </c>
      <c r="E3" s="58" t="s">
        <v>328</v>
      </c>
      <c r="F3" s="58" t="s">
        <v>328</v>
      </c>
      <c r="G3" s="59" t="s">
        <v>328</v>
      </c>
      <c r="H3" s="59" t="s">
        <v>328</v>
      </c>
      <c r="I3" s="59" t="s">
        <v>328</v>
      </c>
      <c r="J3" s="59" t="s">
        <v>327</v>
      </c>
      <c r="K3" s="59" t="s">
        <v>330</v>
      </c>
      <c r="L3" s="59" t="s">
        <v>330</v>
      </c>
    </row>
    <row r="4" spans="1:12" ht="15">
      <c r="A4" s="56" t="s">
        <v>26</v>
      </c>
      <c r="B4" s="57" t="s">
        <v>27</v>
      </c>
      <c r="C4" s="56" t="s">
        <v>13</v>
      </c>
      <c r="D4" s="56" t="s">
        <v>322</v>
      </c>
      <c r="E4" s="58" t="s">
        <v>326</v>
      </c>
      <c r="F4" s="58" t="s">
        <v>326</v>
      </c>
      <c r="G4" s="59" t="s">
        <v>328</v>
      </c>
      <c r="H4" s="59" t="s">
        <v>328</v>
      </c>
      <c r="I4" s="59" t="s">
        <v>328</v>
      </c>
      <c r="J4" s="59" t="s">
        <v>328</v>
      </c>
      <c r="K4" s="59" t="s">
        <v>330</v>
      </c>
      <c r="L4" s="59" t="s">
        <v>330</v>
      </c>
    </row>
    <row r="5" spans="1:12" ht="15">
      <c r="A5" s="56" t="s">
        <v>28</v>
      </c>
      <c r="B5" s="57" t="s">
        <v>29</v>
      </c>
      <c r="C5" s="56" t="s">
        <v>13</v>
      </c>
      <c r="D5" s="56" t="s">
        <v>322</v>
      </c>
      <c r="E5" s="58" t="s">
        <v>326</v>
      </c>
      <c r="F5" s="58" t="s">
        <v>326</v>
      </c>
      <c r="G5" s="59" t="s">
        <v>328</v>
      </c>
      <c r="H5" s="59" t="s">
        <v>328</v>
      </c>
      <c r="I5" s="59" t="s">
        <v>328</v>
      </c>
      <c r="J5" s="59" t="s">
        <v>327</v>
      </c>
      <c r="K5" s="59" t="s">
        <v>330</v>
      </c>
      <c r="L5" s="59" t="s">
        <v>330</v>
      </c>
    </row>
    <row r="6" spans="1:12" ht="15">
      <c r="A6" s="56" t="s">
        <v>32</v>
      </c>
      <c r="B6" s="57" t="s">
        <v>33</v>
      </c>
      <c r="C6" s="56" t="s">
        <v>13</v>
      </c>
      <c r="D6" s="56" t="s">
        <v>323</v>
      </c>
      <c r="E6" s="58" t="s">
        <v>328</v>
      </c>
      <c r="F6" s="58" t="s">
        <v>326</v>
      </c>
      <c r="G6" s="59" t="s">
        <v>326</v>
      </c>
      <c r="H6" s="59" t="s">
        <v>326</v>
      </c>
      <c r="I6" s="59" t="s">
        <v>329</v>
      </c>
      <c r="J6" s="59" t="s">
        <v>328</v>
      </c>
      <c r="K6" s="59" t="s">
        <v>330</v>
      </c>
      <c r="L6" s="59" t="s">
        <v>330</v>
      </c>
    </row>
    <row r="7" spans="1:12" ht="15">
      <c r="A7" s="56" t="s">
        <v>40</v>
      </c>
      <c r="B7" s="57" t="s">
        <v>41</v>
      </c>
      <c r="C7" s="56" t="s">
        <v>13</v>
      </c>
      <c r="D7" s="56" t="s">
        <v>320</v>
      </c>
      <c r="E7" s="58" t="s">
        <v>329</v>
      </c>
      <c r="F7" s="58" t="s">
        <v>326</v>
      </c>
      <c r="G7" s="59" t="s">
        <v>326</v>
      </c>
      <c r="H7" s="59" t="s">
        <v>326</v>
      </c>
      <c r="I7" s="59" t="s">
        <v>328</v>
      </c>
      <c r="J7" s="59" t="s">
        <v>328</v>
      </c>
      <c r="K7" s="59" t="s">
        <v>330</v>
      </c>
      <c r="L7" s="59" t="s">
        <v>330</v>
      </c>
    </row>
    <row r="8" spans="1:12" ht="15">
      <c r="A8" s="56" t="s">
        <v>42</v>
      </c>
      <c r="B8" s="57" t="s">
        <v>43</v>
      </c>
      <c r="C8" s="56" t="s">
        <v>13</v>
      </c>
      <c r="D8" s="56" t="s">
        <v>318</v>
      </c>
      <c r="E8" s="58" t="s">
        <v>328</v>
      </c>
      <c r="F8" s="58" t="s">
        <v>326</v>
      </c>
      <c r="G8" s="59" t="s">
        <v>328</v>
      </c>
      <c r="H8" s="59" t="s">
        <v>328</v>
      </c>
      <c r="I8" s="59" t="s">
        <v>328</v>
      </c>
      <c r="J8" s="59" t="s">
        <v>328</v>
      </c>
      <c r="K8" s="59" t="s">
        <v>330</v>
      </c>
      <c r="L8" s="59" t="s">
        <v>330</v>
      </c>
    </row>
    <row r="9" spans="1:12" ht="15">
      <c r="A9" s="56" t="s">
        <v>48</v>
      </c>
      <c r="B9" s="57" t="s">
        <v>49</v>
      </c>
      <c r="C9" s="56" t="s">
        <v>13</v>
      </c>
      <c r="D9" s="56" t="s">
        <v>320</v>
      </c>
      <c r="E9" s="58" t="s">
        <v>326</v>
      </c>
      <c r="F9" s="58" t="s">
        <v>326</v>
      </c>
      <c r="G9" s="59" t="s">
        <v>328</v>
      </c>
      <c r="H9" s="59" t="s">
        <v>326</v>
      </c>
      <c r="I9" s="59" t="s">
        <v>328</v>
      </c>
      <c r="J9" s="59" t="s">
        <v>326</v>
      </c>
      <c r="K9" s="59" t="s">
        <v>330</v>
      </c>
      <c r="L9" s="59" t="s">
        <v>330</v>
      </c>
    </row>
    <row r="10" spans="1:12" ht="15">
      <c r="A10" s="56" t="s">
        <v>52</v>
      </c>
      <c r="B10" s="57" t="s">
        <v>53</v>
      </c>
      <c r="C10" s="56" t="s">
        <v>13</v>
      </c>
      <c r="D10" s="56" t="s">
        <v>322</v>
      </c>
      <c r="E10" s="58" t="s">
        <v>328</v>
      </c>
      <c r="F10" s="58" t="s">
        <v>327</v>
      </c>
      <c r="G10" s="59" t="s">
        <v>328</v>
      </c>
      <c r="H10" s="59" t="s">
        <v>327</v>
      </c>
      <c r="I10" s="59" t="s">
        <v>328</v>
      </c>
      <c r="J10" s="59" t="s">
        <v>327</v>
      </c>
      <c r="K10" s="59" t="s">
        <v>330</v>
      </c>
      <c r="L10" s="59" t="s">
        <v>330</v>
      </c>
    </row>
    <row r="11" spans="1:12" ht="15">
      <c r="A11" s="56" t="s">
        <v>58</v>
      </c>
      <c r="B11" s="57" t="s">
        <v>59</v>
      </c>
      <c r="C11" s="56" t="s">
        <v>13</v>
      </c>
      <c r="D11" s="56" t="s">
        <v>321</v>
      </c>
      <c r="E11" s="58" t="s">
        <v>328</v>
      </c>
      <c r="F11" s="58" t="s">
        <v>328</v>
      </c>
      <c r="G11" s="59" t="s">
        <v>328</v>
      </c>
      <c r="H11" s="59" t="s">
        <v>328</v>
      </c>
      <c r="I11" s="59" t="s">
        <v>328</v>
      </c>
      <c r="J11" s="59" t="s">
        <v>327</v>
      </c>
      <c r="K11" s="59" t="s">
        <v>330</v>
      </c>
      <c r="L11" s="59" t="s">
        <v>330</v>
      </c>
    </row>
    <row r="12" spans="1:12" ht="15">
      <c r="A12" s="56" t="s">
        <v>62</v>
      </c>
      <c r="B12" s="57" t="s">
        <v>63</v>
      </c>
      <c r="C12" s="56" t="s">
        <v>13</v>
      </c>
      <c r="D12" s="56" t="s">
        <v>316</v>
      </c>
      <c r="E12" s="58" t="s">
        <v>326</v>
      </c>
      <c r="F12" s="58" t="s">
        <v>328</v>
      </c>
      <c r="G12" s="59" t="s">
        <v>328</v>
      </c>
      <c r="H12" s="59" t="s">
        <v>328</v>
      </c>
      <c r="I12" s="59" t="s">
        <v>327</v>
      </c>
      <c r="J12" s="59" t="s">
        <v>328</v>
      </c>
      <c r="K12" s="59" t="s">
        <v>330</v>
      </c>
      <c r="L12" s="59" t="s">
        <v>330</v>
      </c>
    </row>
    <row r="13" spans="1:12" ht="15">
      <c r="A13" s="56" t="s">
        <v>64</v>
      </c>
      <c r="B13" s="57" t="s">
        <v>65</v>
      </c>
      <c r="C13" s="56" t="s">
        <v>13</v>
      </c>
      <c r="D13" s="56" t="s">
        <v>316</v>
      </c>
      <c r="E13" s="58" t="s">
        <v>326</v>
      </c>
      <c r="F13" s="58" t="s">
        <v>328</v>
      </c>
      <c r="G13" s="59" t="s">
        <v>328</v>
      </c>
      <c r="H13" s="59" t="s">
        <v>328</v>
      </c>
      <c r="I13" s="59" t="s">
        <v>328</v>
      </c>
      <c r="J13" s="59" t="s">
        <v>328</v>
      </c>
      <c r="K13" s="59" t="s">
        <v>330</v>
      </c>
      <c r="L13" s="59" t="s">
        <v>330</v>
      </c>
    </row>
    <row r="14" spans="1:12" ht="15">
      <c r="A14" s="56" t="s">
        <v>68</v>
      </c>
      <c r="B14" s="57" t="s">
        <v>69</v>
      </c>
      <c r="C14" s="56" t="s">
        <v>13</v>
      </c>
      <c r="D14" s="56" t="s">
        <v>320</v>
      </c>
      <c r="E14" s="58" t="s">
        <v>328</v>
      </c>
      <c r="F14" s="58" t="s">
        <v>326</v>
      </c>
      <c r="G14" s="59" t="s">
        <v>326</v>
      </c>
      <c r="H14" s="59" t="s">
        <v>328</v>
      </c>
      <c r="I14" s="59" t="s">
        <v>328</v>
      </c>
      <c r="J14" s="59" t="s">
        <v>328</v>
      </c>
      <c r="K14" s="59" t="s">
        <v>330</v>
      </c>
      <c r="L14" s="59" t="s">
        <v>330</v>
      </c>
    </row>
    <row r="15" spans="1:12" ht="15">
      <c r="A15" s="56" t="s">
        <v>70</v>
      </c>
      <c r="B15" s="57" t="s">
        <v>71</v>
      </c>
      <c r="C15" s="56" t="s">
        <v>13</v>
      </c>
      <c r="D15" s="56" t="s">
        <v>325</v>
      </c>
      <c r="E15" s="58" t="s">
        <v>328</v>
      </c>
      <c r="F15" s="58" t="s">
        <v>328</v>
      </c>
      <c r="G15" s="59" t="s">
        <v>326</v>
      </c>
      <c r="H15" s="59" t="s">
        <v>328</v>
      </c>
      <c r="I15" s="59" t="s">
        <v>326</v>
      </c>
      <c r="J15" s="59" t="s">
        <v>328</v>
      </c>
      <c r="K15" s="59" t="s">
        <v>330</v>
      </c>
      <c r="L15" s="59" t="s">
        <v>330</v>
      </c>
    </row>
    <row r="16" spans="1:12" ht="15">
      <c r="A16" s="56" t="s">
        <v>76</v>
      </c>
      <c r="B16" s="57" t="s">
        <v>77</v>
      </c>
      <c r="C16" s="56" t="s">
        <v>13</v>
      </c>
      <c r="D16" s="56" t="s">
        <v>316</v>
      </c>
      <c r="E16" s="58" t="s">
        <v>328</v>
      </c>
      <c r="F16" s="58" t="s">
        <v>326</v>
      </c>
      <c r="G16" s="59" t="s">
        <v>328</v>
      </c>
      <c r="H16" s="59" t="s">
        <v>328</v>
      </c>
      <c r="I16" s="59" t="s">
        <v>327</v>
      </c>
      <c r="J16" s="59" t="s">
        <v>327</v>
      </c>
      <c r="K16" s="59" t="s">
        <v>330</v>
      </c>
      <c r="L16" s="59" t="s">
        <v>330</v>
      </c>
    </row>
    <row r="17" spans="1:12" ht="15">
      <c r="A17" s="56" t="s">
        <v>80</v>
      </c>
      <c r="B17" s="57" t="s">
        <v>81</v>
      </c>
      <c r="C17" s="56" t="s">
        <v>13</v>
      </c>
      <c r="D17" s="56" t="s">
        <v>319</v>
      </c>
      <c r="E17" s="58" t="s">
        <v>326</v>
      </c>
      <c r="F17" s="58" t="s">
        <v>326</v>
      </c>
      <c r="G17" s="59" t="s">
        <v>326</v>
      </c>
      <c r="H17" s="59" t="s">
        <v>326</v>
      </c>
      <c r="I17" s="59" t="s">
        <v>328</v>
      </c>
      <c r="J17" s="59" t="s">
        <v>326</v>
      </c>
      <c r="K17" s="59" t="s">
        <v>330</v>
      </c>
      <c r="L17" s="59" t="s">
        <v>330</v>
      </c>
    </row>
    <row r="18" spans="1:12" ht="15">
      <c r="A18" s="56" t="s">
        <v>82</v>
      </c>
      <c r="B18" s="57" t="s">
        <v>83</v>
      </c>
      <c r="C18" s="56" t="s">
        <v>13</v>
      </c>
      <c r="D18" s="56" t="s">
        <v>319</v>
      </c>
      <c r="E18" s="58" t="s">
        <v>326</v>
      </c>
      <c r="F18" s="58" t="s">
        <v>326</v>
      </c>
      <c r="G18" s="59" t="s">
        <v>326</v>
      </c>
      <c r="H18" s="59" t="s">
        <v>326</v>
      </c>
      <c r="I18" s="59" t="s">
        <v>328</v>
      </c>
      <c r="J18" s="59" t="s">
        <v>328</v>
      </c>
      <c r="K18" s="59" t="s">
        <v>330</v>
      </c>
      <c r="L18" s="59" t="s">
        <v>330</v>
      </c>
    </row>
    <row r="19" spans="1:12" ht="15">
      <c r="A19" s="56" t="s">
        <v>84</v>
      </c>
      <c r="B19" s="57" t="s">
        <v>85</v>
      </c>
      <c r="C19" s="56" t="s">
        <v>13</v>
      </c>
      <c r="D19" s="56" t="s">
        <v>320</v>
      </c>
      <c r="E19" s="58" t="s">
        <v>326</v>
      </c>
      <c r="F19" s="58" t="s">
        <v>328</v>
      </c>
      <c r="G19" s="59" t="s">
        <v>328</v>
      </c>
      <c r="H19" s="59" t="s">
        <v>326</v>
      </c>
      <c r="I19" s="59" t="s">
        <v>327</v>
      </c>
      <c r="J19" s="59" t="s">
        <v>327</v>
      </c>
      <c r="K19" s="59" t="s">
        <v>330</v>
      </c>
      <c r="L19" s="59" t="s">
        <v>330</v>
      </c>
    </row>
    <row r="20" spans="1:12" ht="15">
      <c r="A20" s="56" t="s">
        <v>86</v>
      </c>
      <c r="B20" s="57" t="s">
        <v>87</v>
      </c>
      <c r="C20" s="56" t="s">
        <v>13</v>
      </c>
      <c r="D20" s="56" t="s">
        <v>318</v>
      </c>
      <c r="E20" s="58" t="s">
        <v>326</v>
      </c>
      <c r="F20" s="58" t="s">
        <v>328</v>
      </c>
      <c r="G20" s="59" t="s">
        <v>328</v>
      </c>
      <c r="H20" s="59" t="s">
        <v>328</v>
      </c>
      <c r="I20" s="59" t="s">
        <v>326</v>
      </c>
      <c r="J20" s="59" t="s">
        <v>328</v>
      </c>
      <c r="K20" s="59" t="s">
        <v>330</v>
      </c>
      <c r="L20" s="59" t="s">
        <v>330</v>
      </c>
    </row>
    <row r="21" spans="1:12" ht="15">
      <c r="A21" s="56" t="s">
        <v>88</v>
      </c>
      <c r="B21" s="57" t="s">
        <v>89</v>
      </c>
      <c r="C21" s="56" t="s">
        <v>13</v>
      </c>
      <c r="D21" s="56" t="s">
        <v>320</v>
      </c>
      <c r="E21" s="58" t="s">
        <v>326</v>
      </c>
      <c r="F21" s="58" t="s">
        <v>326</v>
      </c>
      <c r="G21" s="59" t="s">
        <v>329</v>
      </c>
      <c r="H21" s="59" t="s">
        <v>326</v>
      </c>
      <c r="I21" s="59" t="s">
        <v>328</v>
      </c>
      <c r="J21" s="59" t="s">
        <v>328</v>
      </c>
      <c r="K21" s="59" t="s">
        <v>330</v>
      </c>
      <c r="L21" s="59" t="s">
        <v>330</v>
      </c>
    </row>
    <row r="22" spans="1:12" ht="15">
      <c r="A22" s="56" t="s">
        <v>90</v>
      </c>
      <c r="B22" s="57" t="s">
        <v>91</v>
      </c>
      <c r="C22" s="56" t="s">
        <v>13</v>
      </c>
      <c r="D22" s="56" t="s">
        <v>323</v>
      </c>
      <c r="E22" s="58" t="s">
        <v>326</v>
      </c>
      <c r="F22" s="58" t="s">
        <v>326</v>
      </c>
      <c r="G22" s="59" t="s">
        <v>328</v>
      </c>
      <c r="H22" s="59" t="s">
        <v>326</v>
      </c>
      <c r="I22" s="59" t="s">
        <v>326</v>
      </c>
      <c r="J22" s="59" t="s">
        <v>328</v>
      </c>
      <c r="K22" s="59" t="s">
        <v>330</v>
      </c>
      <c r="L22" s="59" t="s">
        <v>330</v>
      </c>
    </row>
    <row r="23" spans="1:12" ht="15">
      <c r="A23" s="56" t="s">
        <v>94</v>
      </c>
      <c r="B23" s="57" t="s">
        <v>95</v>
      </c>
      <c r="C23" s="56" t="s">
        <v>13</v>
      </c>
      <c r="D23" s="56" t="s">
        <v>321</v>
      </c>
      <c r="E23" s="58" t="s">
        <v>328</v>
      </c>
      <c r="F23" s="58" t="s">
        <v>328</v>
      </c>
      <c r="G23" s="59" t="s">
        <v>328</v>
      </c>
      <c r="H23" s="59" t="s">
        <v>328</v>
      </c>
      <c r="I23" s="59" t="s">
        <v>327</v>
      </c>
      <c r="J23" s="59" t="s">
        <v>327</v>
      </c>
      <c r="K23" s="59" t="s">
        <v>330</v>
      </c>
      <c r="L23" s="59" t="s">
        <v>330</v>
      </c>
    </row>
    <row r="24" spans="1:12" ht="15">
      <c r="A24" s="56" t="s">
        <v>96</v>
      </c>
      <c r="B24" s="57" t="s">
        <v>97</v>
      </c>
      <c r="C24" s="56" t="s">
        <v>13</v>
      </c>
      <c r="D24" s="56" t="s">
        <v>316</v>
      </c>
      <c r="E24" s="58" t="s">
        <v>326</v>
      </c>
      <c r="F24" s="58" t="s">
        <v>328</v>
      </c>
      <c r="G24" s="59" t="s">
        <v>328</v>
      </c>
      <c r="H24" s="59" t="s">
        <v>328</v>
      </c>
      <c r="I24" s="59" t="s">
        <v>328</v>
      </c>
      <c r="J24" s="59" t="s">
        <v>328</v>
      </c>
      <c r="K24" s="59" t="s">
        <v>330</v>
      </c>
      <c r="L24" s="59" t="s">
        <v>330</v>
      </c>
    </row>
    <row r="25" spans="1:12" ht="15">
      <c r="A25" s="56" t="s">
        <v>98</v>
      </c>
      <c r="B25" s="57" t="s">
        <v>99</v>
      </c>
      <c r="C25" s="56" t="s">
        <v>13</v>
      </c>
      <c r="D25" s="56" t="s">
        <v>318</v>
      </c>
      <c r="E25" s="58" t="s">
        <v>326</v>
      </c>
      <c r="F25" s="58" t="s">
        <v>326</v>
      </c>
      <c r="G25" s="59" t="s">
        <v>328</v>
      </c>
      <c r="H25" s="59" t="s">
        <v>328</v>
      </c>
      <c r="I25" s="59" t="s">
        <v>328</v>
      </c>
      <c r="J25" s="59" t="s">
        <v>327</v>
      </c>
      <c r="K25" s="59" t="s">
        <v>330</v>
      </c>
      <c r="L25" s="59" t="s">
        <v>330</v>
      </c>
    </row>
    <row r="26" spans="1:12" ht="15">
      <c r="A26" s="56" t="s">
        <v>100</v>
      </c>
      <c r="B26" s="57" t="s">
        <v>101</v>
      </c>
      <c r="C26" s="56" t="s">
        <v>13</v>
      </c>
      <c r="D26" s="56" t="s">
        <v>324</v>
      </c>
      <c r="E26" s="58" t="s">
        <v>328</v>
      </c>
      <c r="F26" s="58" t="s">
        <v>328</v>
      </c>
      <c r="G26" s="59" t="s">
        <v>327</v>
      </c>
      <c r="H26" s="59" t="s">
        <v>328</v>
      </c>
      <c r="I26" s="59" t="s">
        <v>328</v>
      </c>
      <c r="J26" s="59" t="s">
        <v>327</v>
      </c>
      <c r="K26" s="59" t="s">
        <v>330</v>
      </c>
      <c r="L26" s="59" t="s">
        <v>330</v>
      </c>
    </row>
    <row r="27" spans="1:12" ht="15">
      <c r="A27" s="56" t="s">
        <v>102</v>
      </c>
      <c r="B27" s="57" t="s">
        <v>103</v>
      </c>
      <c r="C27" s="56" t="s">
        <v>13</v>
      </c>
      <c r="D27" s="56" t="s">
        <v>324</v>
      </c>
      <c r="E27" s="58" t="s">
        <v>328</v>
      </c>
      <c r="F27" s="58" t="s">
        <v>326</v>
      </c>
      <c r="G27" s="59" t="s">
        <v>328</v>
      </c>
      <c r="H27" s="59" t="s">
        <v>326</v>
      </c>
      <c r="I27" s="59" t="s">
        <v>327</v>
      </c>
      <c r="J27" s="59" t="s">
        <v>328</v>
      </c>
      <c r="K27" s="59" t="s">
        <v>330</v>
      </c>
      <c r="L27" s="59" t="s">
        <v>330</v>
      </c>
    </row>
    <row r="28" spans="1:12" ht="15">
      <c r="A28" s="56" t="s">
        <v>108</v>
      </c>
      <c r="B28" s="57" t="s">
        <v>109</v>
      </c>
      <c r="C28" s="56" t="s">
        <v>13</v>
      </c>
      <c r="D28" s="56" t="s">
        <v>320</v>
      </c>
      <c r="E28" s="58" t="s">
        <v>328</v>
      </c>
      <c r="F28" s="58" t="s">
        <v>326</v>
      </c>
      <c r="G28" s="59" t="s">
        <v>326</v>
      </c>
      <c r="H28" s="59" t="s">
        <v>326</v>
      </c>
      <c r="I28" s="59" t="s">
        <v>328</v>
      </c>
      <c r="J28" s="59" t="s">
        <v>328</v>
      </c>
      <c r="K28" s="59" t="s">
        <v>330</v>
      </c>
      <c r="L28" s="59" t="s">
        <v>330</v>
      </c>
    </row>
    <row r="29" spans="1:12" ht="15">
      <c r="A29" s="56" t="s">
        <v>110</v>
      </c>
      <c r="B29" s="57" t="s">
        <v>111</v>
      </c>
      <c r="C29" s="56" t="s">
        <v>13</v>
      </c>
      <c r="D29" s="56" t="s">
        <v>321</v>
      </c>
      <c r="E29" s="58" t="s">
        <v>326</v>
      </c>
      <c r="F29" s="58" t="s">
        <v>328</v>
      </c>
      <c r="G29" s="59" t="s">
        <v>327</v>
      </c>
      <c r="H29" s="59" t="s">
        <v>327</v>
      </c>
      <c r="I29" s="59" t="s">
        <v>328</v>
      </c>
      <c r="J29" s="59" t="s">
        <v>327</v>
      </c>
      <c r="K29" s="59" t="s">
        <v>330</v>
      </c>
      <c r="L29" s="59" t="s">
        <v>330</v>
      </c>
    </row>
    <row r="30" spans="1:12" ht="15">
      <c r="A30" s="56" t="s">
        <v>114</v>
      </c>
      <c r="B30" s="57" t="s">
        <v>115</v>
      </c>
      <c r="C30" s="56" t="s">
        <v>13</v>
      </c>
      <c r="D30" s="56" t="s">
        <v>316</v>
      </c>
      <c r="E30" s="58" t="s">
        <v>326</v>
      </c>
      <c r="F30" s="58" t="s">
        <v>328</v>
      </c>
      <c r="G30" s="59" t="s">
        <v>328</v>
      </c>
      <c r="H30" s="59" t="s">
        <v>328</v>
      </c>
      <c r="I30" s="59" t="s">
        <v>326</v>
      </c>
      <c r="J30" s="59" t="s">
        <v>328</v>
      </c>
      <c r="K30" s="59" t="s">
        <v>330</v>
      </c>
      <c r="L30" s="59" t="s">
        <v>330</v>
      </c>
    </row>
    <row r="31" spans="1:12" ht="15">
      <c r="A31" s="56" t="s">
        <v>118</v>
      </c>
      <c r="B31" s="57" t="s">
        <v>119</v>
      </c>
      <c r="C31" s="56" t="s">
        <v>13</v>
      </c>
      <c r="D31" s="56" t="s">
        <v>322</v>
      </c>
      <c r="E31" s="58" t="s">
        <v>326</v>
      </c>
      <c r="F31" s="58" t="s">
        <v>328</v>
      </c>
      <c r="G31" s="59" t="s">
        <v>328</v>
      </c>
      <c r="H31" s="59" t="s">
        <v>326</v>
      </c>
      <c r="I31" s="59" t="s">
        <v>328</v>
      </c>
      <c r="J31" s="59" t="s">
        <v>328</v>
      </c>
      <c r="K31" s="59" t="s">
        <v>330</v>
      </c>
      <c r="L31" s="59" t="s">
        <v>330</v>
      </c>
    </row>
    <row r="32" spans="1:12" ht="15">
      <c r="A32" s="56" t="s">
        <v>126</v>
      </c>
      <c r="B32" s="57" t="s">
        <v>127</v>
      </c>
      <c r="C32" s="56" t="s">
        <v>13</v>
      </c>
      <c r="D32" s="56" t="s">
        <v>324</v>
      </c>
      <c r="E32" s="58" t="s">
        <v>326</v>
      </c>
      <c r="F32" s="58" t="s">
        <v>328</v>
      </c>
      <c r="G32" s="59" t="s">
        <v>328</v>
      </c>
      <c r="H32" s="59" t="s">
        <v>326</v>
      </c>
      <c r="I32" s="59" t="s">
        <v>328</v>
      </c>
      <c r="J32" s="59" t="s">
        <v>328</v>
      </c>
      <c r="K32" s="59" t="s">
        <v>330</v>
      </c>
      <c r="L32" s="59" t="s">
        <v>330</v>
      </c>
    </row>
    <row r="33" spans="1:12" ht="15">
      <c r="A33" s="56" t="s">
        <v>134</v>
      </c>
      <c r="B33" s="57" t="s">
        <v>135</v>
      </c>
      <c r="C33" s="56" t="s">
        <v>13</v>
      </c>
      <c r="D33" s="56" t="s">
        <v>316</v>
      </c>
      <c r="E33" s="58" t="s">
        <v>328</v>
      </c>
      <c r="F33" s="58" t="s">
        <v>326</v>
      </c>
      <c r="G33" s="59" t="s">
        <v>329</v>
      </c>
      <c r="H33" s="59" t="s">
        <v>326</v>
      </c>
      <c r="I33" s="59" t="s">
        <v>328</v>
      </c>
      <c r="J33" s="59" t="s">
        <v>326</v>
      </c>
      <c r="K33" s="59" t="s">
        <v>330</v>
      </c>
      <c r="L33" s="59" t="s">
        <v>330</v>
      </c>
    </row>
    <row r="34" spans="1:12" ht="15">
      <c r="A34" s="56" t="s">
        <v>140</v>
      </c>
      <c r="B34" s="57" t="s">
        <v>141</v>
      </c>
      <c r="C34" s="56" t="s">
        <v>13</v>
      </c>
      <c r="D34" s="56" t="s">
        <v>318</v>
      </c>
      <c r="E34" s="58" t="s">
        <v>328</v>
      </c>
      <c r="F34" s="58" t="s">
        <v>328</v>
      </c>
      <c r="G34" s="59" t="s">
        <v>328</v>
      </c>
      <c r="H34" s="59" t="s">
        <v>328</v>
      </c>
      <c r="I34" s="59" t="s">
        <v>328</v>
      </c>
      <c r="J34" s="59" t="s">
        <v>328</v>
      </c>
      <c r="K34" s="59" t="s">
        <v>330</v>
      </c>
      <c r="L34" s="59" t="s">
        <v>330</v>
      </c>
    </row>
    <row r="35" spans="1:12" ht="15">
      <c r="A35" s="56" t="s">
        <v>142</v>
      </c>
      <c r="B35" s="57" t="s">
        <v>143</v>
      </c>
      <c r="C35" s="56" t="s">
        <v>13</v>
      </c>
      <c r="D35" s="56" t="s">
        <v>322</v>
      </c>
      <c r="E35" s="58" t="s">
        <v>329</v>
      </c>
      <c r="F35" s="58" t="s">
        <v>328</v>
      </c>
      <c r="G35" s="59" t="s">
        <v>328</v>
      </c>
      <c r="H35" s="59" t="s">
        <v>326</v>
      </c>
      <c r="I35" s="59" t="s">
        <v>326</v>
      </c>
      <c r="J35" s="59" t="s">
        <v>328</v>
      </c>
      <c r="K35" s="59" t="s">
        <v>330</v>
      </c>
      <c r="L35" s="59" t="s">
        <v>330</v>
      </c>
    </row>
    <row r="36" spans="1:12" ht="15">
      <c r="A36" s="56" t="s">
        <v>150</v>
      </c>
      <c r="B36" s="57" t="s">
        <v>151</v>
      </c>
      <c r="C36" s="56" t="s">
        <v>13</v>
      </c>
      <c r="D36" s="56" t="s">
        <v>318</v>
      </c>
      <c r="E36" s="58" t="s">
        <v>326</v>
      </c>
      <c r="F36" s="58" t="s">
        <v>326</v>
      </c>
      <c r="G36" s="59" t="s">
        <v>328</v>
      </c>
      <c r="H36" s="59" t="s">
        <v>328</v>
      </c>
      <c r="I36" s="59" t="s">
        <v>328</v>
      </c>
      <c r="J36" s="59" t="s">
        <v>328</v>
      </c>
      <c r="K36" s="59" t="s">
        <v>330</v>
      </c>
      <c r="L36" s="59" t="s">
        <v>330</v>
      </c>
    </row>
    <row r="37" spans="1:12" ht="15">
      <c r="A37" s="56" t="s">
        <v>156</v>
      </c>
      <c r="B37" s="57" t="s">
        <v>157</v>
      </c>
      <c r="C37" s="56" t="s">
        <v>13</v>
      </c>
      <c r="D37" s="56" t="s">
        <v>318</v>
      </c>
      <c r="E37" s="58" t="s">
        <v>326</v>
      </c>
      <c r="F37" s="58" t="s">
        <v>328</v>
      </c>
      <c r="G37" s="59" t="s">
        <v>328</v>
      </c>
      <c r="H37" s="59" t="s">
        <v>328</v>
      </c>
      <c r="I37" s="59" t="s">
        <v>328</v>
      </c>
      <c r="J37" s="59" t="s">
        <v>328</v>
      </c>
      <c r="K37" s="59" t="s">
        <v>330</v>
      </c>
      <c r="L37" s="59" t="s">
        <v>330</v>
      </c>
    </row>
    <row r="38" spans="1:12" ht="15">
      <c r="A38" s="56" t="s">
        <v>158</v>
      </c>
      <c r="B38" s="57" t="s">
        <v>159</v>
      </c>
      <c r="C38" s="56" t="s">
        <v>13</v>
      </c>
      <c r="D38" s="56" t="s">
        <v>319</v>
      </c>
      <c r="E38" s="58" t="s">
        <v>328</v>
      </c>
      <c r="F38" s="58" t="s">
        <v>328</v>
      </c>
      <c r="G38" s="59" t="s">
        <v>328</v>
      </c>
      <c r="H38" s="59" t="s">
        <v>326</v>
      </c>
      <c r="I38" s="59" t="s">
        <v>327</v>
      </c>
      <c r="J38" s="59" t="s">
        <v>328</v>
      </c>
      <c r="K38" s="59" t="s">
        <v>330</v>
      </c>
      <c r="L38" s="59" t="s">
        <v>330</v>
      </c>
    </row>
    <row r="39" spans="1:12" ht="15">
      <c r="A39" s="56" t="s">
        <v>160</v>
      </c>
      <c r="B39" s="57" t="s">
        <v>161</v>
      </c>
      <c r="C39" s="56" t="s">
        <v>13</v>
      </c>
      <c r="D39" s="56" t="s">
        <v>319</v>
      </c>
      <c r="E39" s="58" t="s">
        <v>326</v>
      </c>
      <c r="F39" s="58" t="s">
        <v>328</v>
      </c>
      <c r="G39" s="59" t="s">
        <v>328</v>
      </c>
      <c r="H39" s="59" t="s">
        <v>328</v>
      </c>
      <c r="I39" s="59" t="s">
        <v>327</v>
      </c>
      <c r="J39" s="59" t="s">
        <v>327</v>
      </c>
      <c r="K39" s="59" t="s">
        <v>330</v>
      </c>
      <c r="L39" s="59" t="s">
        <v>330</v>
      </c>
    </row>
    <row r="40" spans="1:12" ht="15">
      <c r="A40" s="56" t="s">
        <v>164</v>
      </c>
      <c r="B40" s="57" t="s">
        <v>165</v>
      </c>
      <c r="C40" s="56" t="s">
        <v>13</v>
      </c>
      <c r="D40" s="56" t="s">
        <v>319</v>
      </c>
      <c r="E40" s="58" t="s">
        <v>328</v>
      </c>
      <c r="F40" s="58" t="s">
        <v>328</v>
      </c>
      <c r="G40" s="59" t="s">
        <v>328</v>
      </c>
      <c r="H40" s="59" t="s">
        <v>326</v>
      </c>
      <c r="I40" s="59" t="s">
        <v>328</v>
      </c>
      <c r="J40" s="59" t="s">
        <v>327</v>
      </c>
      <c r="K40" s="59" t="s">
        <v>330</v>
      </c>
      <c r="L40" s="59" t="s">
        <v>330</v>
      </c>
    </row>
    <row r="41" spans="1:12" ht="15">
      <c r="A41" s="56" t="s">
        <v>166</v>
      </c>
      <c r="B41" s="57" t="s">
        <v>167</v>
      </c>
      <c r="C41" s="56" t="s">
        <v>13</v>
      </c>
      <c r="D41" s="56" t="s">
        <v>316</v>
      </c>
      <c r="E41" s="58" t="s">
        <v>326</v>
      </c>
      <c r="F41" s="58" t="s">
        <v>326</v>
      </c>
      <c r="G41" s="59" t="s">
        <v>329</v>
      </c>
      <c r="H41" s="59" t="s">
        <v>326</v>
      </c>
      <c r="I41" s="59" t="s">
        <v>328</v>
      </c>
      <c r="J41" s="59" t="s">
        <v>328</v>
      </c>
      <c r="K41" s="59" t="s">
        <v>330</v>
      </c>
      <c r="L41" s="59" t="s">
        <v>330</v>
      </c>
    </row>
    <row r="42" spans="1:12" ht="15">
      <c r="A42" s="56" t="s">
        <v>170</v>
      </c>
      <c r="B42" s="57" t="s">
        <v>171</v>
      </c>
      <c r="C42" s="56" t="s">
        <v>13</v>
      </c>
      <c r="D42" s="56" t="s">
        <v>316</v>
      </c>
      <c r="E42" s="58" t="s">
        <v>328</v>
      </c>
      <c r="F42" s="58" t="s">
        <v>328</v>
      </c>
      <c r="G42" s="59" t="s">
        <v>326</v>
      </c>
      <c r="H42" s="59" t="s">
        <v>328</v>
      </c>
      <c r="I42" s="59" t="s">
        <v>328</v>
      </c>
      <c r="J42" s="59" t="s">
        <v>327</v>
      </c>
      <c r="K42" s="59" t="s">
        <v>330</v>
      </c>
      <c r="L42" s="59" t="s">
        <v>330</v>
      </c>
    </row>
    <row r="43" spans="1:12" ht="15">
      <c r="A43" s="56" t="s">
        <v>174</v>
      </c>
      <c r="B43" s="57" t="s">
        <v>175</v>
      </c>
      <c r="C43" s="56" t="s">
        <v>13</v>
      </c>
      <c r="D43" s="56" t="s">
        <v>321</v>
      </c>
      <c r="E43" s="58" t="s">
        <v>326</v>
      </c>
      <c r="F43" s="58" t="s">
        <v>326</v>
      </c>
      <c r="G43" s="59" t="s">
        <v>328</v>
      </c>
      <c r="H43" s="59" t="s">
        <v>328</v>
      </c>
      <c r="I43" s="59" t="s">
        <v>327</v>
      </c>
      <c r="J43" s="59" t="s">
        <v>327</v>
      </c>
      <c r="K43" s="59" t="s">
        <v>330</v>
      </c>
      <c r="L43" s="59" t="s">
        <v>330</v>
      </c>
    </row>
    <row r="44" spans="1:12" ht="15">
      <c r="A44" s="56" t="s">
        <v>184</v>
      </c>
      <c r="B44" s="57" t="s">
        <v>185</v>
      </c>
      <c r="C44" s="56" t="s">
        <v>13</v>
      </c>
      <c r="D44" s="56" t="s">
        <v>321</v>
      </c>
      <c r="E44" s="58" t="s">
        <v>328</v>
      </c>
      <c r="F44" s="58" t="s">
        <v>328</v>
      </c>
      <c r="G44" s="59" t="s">
        <v>328</v>
      </c>
      <c r="H44" s="59" t="s">
        <v>328</v>
      </c>
      <c r="I44" s="59" t="s">
        <v>328</v>
      </c>
      <c r="J44" s="59" t="s">
        <v>327</v>
      </c>
      <c r="K44" s="59" t="s">
        <v>330</v>
      </c>
      <c r="L44" s="59" t="s">
        <v>330</v>
      </c>
    </row>
    <row r="45" spans="1:12" ht="15">
      <c r="A45" s="56" t="s">
        <v>186</v>
      </c>
      <c r="B45" s="57" t="s">
        <v>187</v>
      </c>
      <c r="C45" s="56" t="s">
        <v>13</v>
      </c>
      <c r="D45" s="56" t="s">
        <v>321</v>
      </c>
      <c r="E45" s="58" t="s">
        <v>326</v>
      </c>
      <c r="F45" s="58" t="s">
        <v>328</v>
      </c>
      <c r="G45" s="59" t="s">
        <v>326</v>
      </c>
      <c r="H45" s="59" t="s">
        <v>326</v>
      </c>
      <c r="I45" s="59" t="s">
        <v>328</v>
      </c>
      <c r="J45" s="59" t="s">
        <v>328</v>
      </c>
      <c r="K45" s="59" t="s">
        <v>330</v>
      </c>
      <c r="L45" s="59" t="s">
        <v>330</v>
      </c>
    </row>
    <row r="46" spans="1:12" ht="15">
      <c r="A46" s="56" t="s">
        <v>190</v>
      </c>
      <c r="B46" s="57" t="s">
        <v>191</v>
      </c>
      <c r="C46" s="56" t="s">
        <v>13</v>
      </c>
      <c r="D46" s="56" t="s">
        <v>316</v>
      </c>
      <c r="E46" s="58" t="s">
        <v>328</v>
      </c>
      <c r="F46" s="58" t="s">
        <v>328</v>
      </c>
      <c r="G46" s="59" t="s">
        <v>328</v>
      </c>
      <c r="H46" s="59" t="s">
        <v>328</v>
      </c>
      <c r="I46" s="59" t="s">
        <v>327</v>
      </c>
      <c r="J46" s="59" t="s">
        <v>328</v>
      </c>
      <c r="K46" s="59" t="s">
        <v>330</v>
      </c>
      <c r="L46" s="59" t="s">
        <v>330</v>
      </c>
    </row>
    <row r="47" spans="1:12" ht="15">
      <c r="A47" s="56" t="s">
        <v>196</v>
      </c>
      <c r="B47" s="57" t="s">
        <v>197</v>
      </c>
      <c r="C47" s="56" t="s">
        <v>13</v>
      </c>
      <c r="D47" s="56" t="s">
        <v>323</v>
      </c>
      <c r="E47" s="58" t="s">
        <v>328</v>
      </c>
      <c r="F47" s="58" t="s">
        <v>328</v>
      </c>
      <c r="G47" s="59" t="s">
        <v>328</v>
      </c>
      <c r="H47" s="59" t="s">
        <v>328</v>
      </c>
      <c r="I47" s="59" t="s">
        <v>328</v>
      </c>
      <c r="J47" s="59" t="s">
        <v>327</v>
      </c>
      <c r="K47" s="59" t="s">
        <v>330</v>
      </c>
      <c r="L47" s="59" t="s">
        <v>330</v>
      </c>
    </row>
    <row r="48" spans="1:12" ht="15">
      <c r="A48" s="56" t="s">
        <v>200</v>
      </c>
      <c r="B48" s="57" t="s">
        <v>201</v>
      </c>
      <c r="C48" s="56" t="s">
        <v>13</v>
      </c>
      <c r="D48" s="56" t="s">
        <v>318</v>
      </c>
      <c r="E48" s="58" t="s">
        <v>328</v>
      </c>
      <c r="F48" s="58" t="s">
        <v>328</v>
      </c>
      <c r="G48" s="59" t="s">
        <v>327</v>
      </c>
      <c r="H48" s="59" t="s">
        <v>327</v>
      </c>
      <c r="I48" s="59" t="s">
        <v>328</v>
      </c>
      <c r="J48" s="59" t="s">
        <v>327</v>
      </c>
      <c r="K48" s="59" t="s">
        <v>330</v>
      </c>
      <c r="L48" s="59" t="s">
        <v>330</v>
      </c>
    </row>
    <row r="49" spans="1:12" ht="15">
      <c r="A49" s="56" t="s">
        <v>202</v>
      </c>
      <c r="B49" s="57" t="s">
        <v>203</v>
      </c>
      <c r="C49" s="56" t="s">
        <v>13</v>
      </c>
      <c r="D49" s="56" t="s">
        <v>319</v>
      </c>
      <c r="E49" s="58" t="s">
        <v>328</v>
      </c>
      <c r="F49" s="58" t="s">
        <v>326</v>
      </c>
      <c r="G49" s="59" t="s">
        <v>328</v>
      </c>
      <c r="H49" s="59" t="s">
        <v>328</v>
      </c>
      <c r="I49" s="59" t="s">
        <v>328</v>
      </c>
      <c r="J49" s="59" t="s">
        <v>327</v>
      </c>
      <c r="K49" s="59" t="s">
        <v>330</v>
      </c>
      <c r="L49" s="59" t="s">
        <v>330</v>
      </c>
    </row>
    <row r="50" spans="1:12" ht="15">
      <c r="A50" s="56" t="s">
        <v>208</v>
      </c>
      <c r="B50" s="57" t="s">
        <v>209</v>
      </c>
      <c r="C50" s="56" t="s">
        <v>13</v>
      </c>
      <c r="D50" s="56" t="s">
        <v>319</v>
      </c>
      <c r="E50" s="58" t="s">
        <v>326</v>
      </c>
      <c r="F50" s="58" t="s">
        <v>326</v>
      </c>
      <c r="G50" s="59" t="s">
        <v>328</v>
      </c>
      <c r="H50" s="59" t="s">
        <v>326</v>
      </c>
      <c r="I50" s="59" t="s">
        <v>328</v>
      </c>
      <c r="J50" s="59" t="s">
        <v>327</v>
      </c>
      <c r="K50" s="59" t="s">
        <v>330</v>
      </c>
      <c r="L50" s="59" t="s">
        <v>330</v>
      </c>
    </row>
    <row r="51" spans="1:12" ht="15">
      <c r="A51" s="56" t="s">
        <v>212</v>
      </c>
      <c r="B51" s="57" t="s">
        <v>213</v>
      </c>
      <c r="C51" s="56" t="s">
        <v>13</v>
      </c>
      <c r="D51" s="56" t="s">
        <v>322</v>
      </c>
      <c r="E51" s="58" t="s">
        <v>326</v>
      </c>
      <c r="F51" s="58" t="s">
        <v>326</v>
      </c>
      <c r="G51" s="59" t="s">
        <v>326</v>
      </c>
      <c r="H51" s="59" t="s">
        <v>326</v>
      </c>
      <c r="I51" s="59" t="s">
        <v>328</v>
      </c>
      <c r="J51" s="59" t="s">
        <v>328</v>
      </c>
      <c r="K51" s="59" t="s">
        <v>330</v>
      </c>
      <c r="L51" s="59" t="s">
        <v>330</v>
      </c>
    </row>
    <row r="52" spans="1:12" ht="15">
      <c r="A52" s="56" t="s">
        <v>214</v>
      </c>
      <c r="B52" s="57" t="s">
        <v>215</v>
      </c>
      <c r="C52" s="56" t="s">
        <v>13</v>
      </c>
      <c r="D52" s="56" t="s">
        <v>321</v>
      </c>
      <c r="E52" s="58" t="s">
        <v>329</v>
      </c>
      <c r="F52" s="58" t="s">
        <v>328</v>
      </c>
      <c r="G52" s="59" t="s">
        <v>328</v>
      </c>
      <c r="H52" s="59" t="s">
        <v>328</v>
      </c>
      <c r="I52" s="59" t="s">
        <v>328</v>
      </c>
      <c r="J52" s="59" t="s">
        <v>328</v>
      </c>
      <c r="K52" s="59" t="s">
        <v>330</v>
      </c>
      <c r="L52" s="59" t="s">
        <v>330</v>
      </c>
    </row>
    <row r="53" spans="1:12" ht="15">
      <c r="A53" s="56" t="s">
        <v>222</v>
      </c>
      <c r="B53" s="57" t="s">
        <v>223</v>
      </c>
      <c r="C53" s="56" t="s">
        <v>13</v>
      </c>
      <c r="D53" s="56" t="s">
        <v>325</v>
      </c>
      <c r="E53" s="58" t="s">
        <v>326</v>
      </c>
      <c r="F53" s="58" t="s">
        <v>326</v>
      </c>
      <c r="G53" s="59" t="s">
        <v>326</v>
      </c>
      <c r="H53" s="59" t="s">
        <v>326</v>
      </c>
      <c r="I53" s="59" t="s">
        <v>326</v>
      </c>
      <c r="J53" s="59" t="s">
        <v>328</v>
      </c>
      <c r="K53" s="59" t="s">
        <v>330</v>
      </c>
      <c r="L53" s="59" t="s">
        <v>330</v>
      </c>
    </row>
    <row r="54" spans="1:12" ht="15">
      <c r="A54" s="56" t="s">
        <v>230</v>
      </c>
      <c r="B54" s="57" t="s">
        <v>231</v>
      </c>
      <c r="C54" s="56" t="s">
        <v>13</v>
      </c>
      <c r="D54" s="56" t="s">
        <v>323</v>
      </c>
      <c r="E54" s="58" t="s">
        <v>328</v>
      </c>
      <c r="F54" s="58" t="s">
        <v>328</v>
      </c>
      <c r="G54" s="59" t="s">
        <v>328</v>
      </c>
      <c r="H54" s="59" t="s">
        <v>328</v>
      </c>
      <c r="I54" s="59" t="s">
        <v>328</v>
      </c>
      <c r="J54" s="59" t="s">
        <v>328</v>
      </c>
      <c r="K54" s="59" t="s">
        <v>330</v>
      </c>
      <c r="L54" s="59" t="s">
        <v>330</v>
      </c>
    </row>
    <row r="55" spans="1:12" ht="15">
      <c r="A55" s="56" t="s">
        <v>232</v>
      </c>
      <c r="B55" s="57" t="s">
        <v>233</v>
      </c>
      <c r="C55" s="56" t="s">
        <v>13</v>
      </c>
      <c r="D55" s="56" t="s">
        <v>316</v>
      </c>
      <c r="E55" s="58" t="s">
        <v>326</v>
      </c>
      <c r="F55" s="58" t="s">
        <v>328</v>
      </c>
      <c r="G55" s="59" t="s">
        <v>328</v>
      </c>
      <c r="H55" s="59" t="s">
        <v>328</v>
      </c>
      <c r="I55" s="59" t="s">
        <v>328</v>
      </c>
      <c r="J55" s="59" t="s">
        <v>328</v>
      </c>
      <c r="K55" s="59" t="s">
        <v>330</v>
      </c>
      <c r="L55" s="59" t="s">
        <v>330</v>
      </c>
    </row>
    <row r="56" spans="1:12" ht="15">
      <c r="A56" s="56" t="s">
        <v>234</v>
      </c>
      <c r="B56" s="57" t="s">
        <v>235</v>
      </c>
      <c r="C56" s="56" t="s">
        <v>13</v>
      </c>
      <c r="D56" s="56" t="s">
        <v>318</v>
      </c>
      <c r="E56" s="58" t="s">
        <v>326</v>
      </c>
      <c r="F56" s="58" t="s">
        <v>326</v>
      </c>
      <c r="G56" s="59" t="s">
        <v>328</v>
      </c>
      <c r="H56" s="59" t="s">
        <v>328</v>
      </c>
      <c r="I56" s="59" t="s">
        <v>327</v>
      </c>
      <c r="J56" s="59" t="s">
        <v>327</v>
      </c>
      <c r="K56" s="59" t="s">
        <v>330</v>
      </c>
      <c r="L56" s="59" t="s">
        <v>330</v>
      </c>
    </row>
    <row r="57" spans="1:12" ht="15">
      <c r="A57" s="56" t="s">
        <v>240</v>
      </c>
      <c r="B57" s="57" t="s">
        <v>241</v>
      </c>
      <c r="C57" s="56" t="s">
        <v>13</v>
      </c>
      <c r="D57" s="56" t="s">
        <v>320</v>
      </c>
      <c r="E57" s="58" t="s">
        <v>326</v>
      </c>
      <c r="F57" s="58" t="s">
        <v>326</v>
      </c>
      <c r="G57" s="59" t="s">
        <v>326</v>
      </c>
      <c r="H57" s="59" t="s">
        <v>326</v>
      </c>
      <c r="I57" s="59" t="s">
        <v>328</v>
      </c>
      <c r="J57" s="59" t="s">
        <v>328</v>
      </c>
      <c r="K57" s="59" t="s">
        <v>330</v>
      </c>
      <c r="L57" s="59" t="s">
        <v>330</v>
      </c>
    </row>
    <row r="58" spans="1:12" ht="15">
      <c r="A58" s="56" t="s">
        <v>244</v>
      </c>
      <c r="B58" s="57" t="s">
        <v>245</v>
      </c>
      <c r="C58" s="56" t="s">
        <v>13</v>
      </c>
      <c r="D58" s="56" t="s">
        <v>321</v>
      </c>
      <c r="E58" s="58" t="s">
        <v>326</v>
      </c>
      <c r="F58" s="58" t="s">
        <v>326</v>
      </c>
      <c r="G58" s="59" t="s">
        <v>326</v>
      </c>
      <c r="H58" s="59" t="s">
        <v>326</v>
      </c>
      <c r="I58" s="59" t="s">
        <v>328</v>
      </c>
      <c r="J58" s="59" t="s">
        <v>328</v>
      </c>
      <c r="K58" s="59" t="s">
        <v>330</v>
      </c>
      <c r="L58" s="59" t="s">
        <v>330</v>
      </c>
    </row>
    <row r="59" spans="1:12" ht="15">
      <c r="A59" s="56" t="s">
        <v>248</v>
      </c>
      <c r="B59" s="57" t="s">
        <v>249</v>
      </c>
      <c r="C59" s="56" t="s">
        <v>13</v>
      </c>
      <c r="D59" s="56" t="s">
        <v>323</v>
      </c>
      <c r="E59" s="58" t="s">
        <v>326</v>
      </c>
      <c r="F59" s="58" t="s">
        <v>326</v>
      </c>
      <c r="G59" s="59" t="s">
        <v>328</v>
      </c>
      <c r="H59" s="59" t="s">
        <v>326</v>
      </c>
      <c r="I59" s="59" t="s">
        <v>327</v>
      </c>
      <c r="J59" s="59" t="s">
        <v>328</v>
      </c>
      <c r="K59" s="59" t="s">
        <v>330</v>
      </c>
      <c r="L59" s="59" t="s">
        <v>330</v>
      </c>
    </row>
    <row r="60" spans="1:12" ht="15">
      <c r="A60" s="56" t="s">
        <v>252</v>
      </c>
      <c r="B60" s="57" t="s">
        <v>253</v>
      </c>
      <c r="C60" s="56" t="s">
        <v>13</v>
      </c>
      <c r="D60" s="56" t="s">
        <v>321</v>
      </c>
      <c r="E60" s="58" t="s">
        <v>328</v>
      </c>
      <c r="F60" s="58" t="s">
        <v>328</v>
      </c>
      <c r="G60" s="59" t="s">
        <v>326</v>
      </c>
      <c r="H60" s="59" t="s">
        <v>326</v>
      </c>
      <c r="I60" s="59" t="s">
        <v>326</v>
      </c>
      <c r="J60" s="59" t="s">
        <v>328</v>
      </c>
      <c r="K60" s="59" t="s">
        <v>330</v>
      </c>
      <c r="L60" s="59" t="s">
        <v>330</v>
      </c>
    </row>
    <row r="61" spans="1:12" ht="15">
      <c r="A61" s="56" t="s">
        <v>262</v>
      </c>
      <c r="B61" s="57" t="s">
        <v>263</v>
      </c>
      <c r="C61" s="56" t="s">
        <v>13</v>
      </c>
      <c r="D61" s="56" t="s">
        <v>323</v>
      </c>
      <c r="E61" s="58" t="s">
        <v>328</v>
      </c>
      <c r="F61" s="58" t="s">
        <v>328</v>
      </c>
      <c r="G61" s="59" t="s">
        <v>328</v>
      </c>
      <c r="H61" s="59" t="s">
        <v>328</v>
      </c>
      <c r="I61" s="59" t="s">
        <v>328</v>
      </c>
      <c r="J61" s="59" t="s">
        <v>328</v>
      </c>
      <c r="K61" s="59" t="s">
        <v>330</v>
      </c>
      <c r="L61" s="59" t="s">
        <v>330</v>
      </c>
    </row>
    <row r="62" spans="1:12" ht="15">
      <c r="A62" s="56" t="s">
        <v>264</v>
      </c>
      <c r="B62" s="57" t="s">
        <v>265</v>
      </c>
      <c r="C62" s="56" t="s">
        <v>13</v>
      </c>
      <c r="D62" s="56" t="s">
        <v>321</v>
      </c>
      <c r="E62" s="58" t="s">
        <v>326</v>
      </c>
      <c r="F62" s="58" t="s">
        <v>326</v>
      </c>
      <c r="G62" s="59" t="s">
        <v>328</v>
      </c>
      <c r="H62" s="59" t="s">
        <v>328</v>
      </c>
      <c r="I62" s="59" t="s">
        <v>328</v>
      </c>
      <c r="J62" s="59" t="s">
        <v>327</v>
      </c>
      <c r="K62" s="59" t="s">
        <v>330</v>
      </c>
      <c r="L62" s="59" t="s">
        <v>330</v>
      </c>
    </row>
    <row r="63" spans="1:12" ht="15">
      <c r="A63" s="56" t="s">
        <v>268</v>
      </c>
      <c r="B63" s="57" t="s">
        <v>269</v>
      </c>
      <c r="C63" s="56" t="s">
        <v>13</v>
      </c>
      <c r="D63" s="56" t="s">
        <v>324</v>
      </c>
      <c r="E63" s="58" t="s">
        <v>328</v>
      </c>
      <c r="F63" s="58" t="s">
        <v>328</v>
      </c>
      <c r="G63" s="59" t="s">
        <v>328</v>
      </c>
      <c r="H63" s="59" t="s">
        <v>328</v>
      </c>
      <c r="I63" s="59" t="s">
        <v>327</v>
      </c>
      <c r="J63" s="59" t="s">
        <v>327</v>
      </c>
      <c r="K63" s="59" t="s">
        <v>330</v>
      </c>
      <c r="L63" s="59" t="s">
        <v>330</v>
      </c>
    </row>
    <row r="64" spans="1:12" ht="15">
      <c r="A64" s="56" t="s">
        <v>282</v>
      </c>
      <c r="B64" s="57" t="s">
        <v>283</v>
      </c>
      <c r="C64" s="56" t="s">
        <v>13</v>
      </c>
      <c r="D64" s="56" t="s">
        <v>316</v>
      </c>
      <c r="E64" s="58" t="s">
        <v>326</v>
      </c>
      <c r="F64" s="58" t="s">
        <v>326</v>
      </c>
      <c r="G64" s="59" t="s">
        <v>328</v>
      </c>
      <c r="H64" s="59" t="s">
        <v>328</v>
      </c>
      <c r="I64" s="59" t="s">
        <v>328</v>
      </c>
      <c r="J64" s="59" t="s">
        <v>328</v>
      </c>
      <c r="K64" s="59" t="s">
        <v>330</v>
      </c>
      <c r="L64" s="59" t="s">
        <v>330</v>
      </c>
    </row>
    <row r="65" spans="1:14" ht="15">
      <c r="A65" s="56" t="s">
        <v>284</v>
      </c>
      <c r="B65" s="57" t="s">
        <v>285</v>
      </c>
      <c r="C65" s="56" t="s">
        <v>13</v>
      </c>
      <c r="D65" s="56" t="s">
        <v>318</v>
      </c>
      <c r="E65" s="58" t="s">
        <v>326</v>
      </c>
      <c r="F65" s="58" t="s">
        <v>328</v>
      </c>
      <c r="G65" s="59" t="s">
        <v>326</v>
      </c>
      <c r="H65" s="59" t="s">
        <v>328</v>
      </c>
      <c r="I65" s="59" t="s">
        <v>328</v>
      </c>
      <c r="J65" s="59" t="s">
        <v>328</v>
      </c>
      <c r="K65" s="59" t="s">
        <v>330</v>
      </c>
      <c r="L65" s="59" t="s">
        <v>330</v>
      </c>
      <c r="N65" t="s">
        <v>331</v>
      </c>
    </row>
    <row r="66" spans="1:12" ht="15">
      <c r="A66" s="56" t="s">
        <v>294</v>
      </c>
      <c r="B66" s="57" t="s">
        <v>295</v>
      </c>
      <c r="C66" s="56" t="s">
        <v>13</v>
      </c>
      <c r="D66" s="56" t="s">
        <v>323</v>
      </c>
      <c r="E66" s="58" t="s">
        <v>328</v>
      </c>
      <c r="F66" s="58" t="s">
        <v>328</v>
      </c>
      <c r="G66" s="59" t="s">
        <v>328</v>
      </c>
      <c r="H66" s="59" t="s">
        <v>328</v>
      </c>
      <c r="I66" s="59" t="s">
        <v>328</v>
      </c>
      <c r="J66" s="59" t="s">
        <v>327</v>
      </c>
      <c r="K66" s="59" t="s">
        <v>330</v>
      </c>
      <c r="L66" s="59" t="s">
        <v>330</v>
      </c>
    </row>
    <row r="67" spans="1:12" ht="15">
      <c r="A67" s="56" t="s">
        <v>296</v>
      </c>
      <c r="B67" s="57" t="s">
        <v>297</v>
      </c>
      <c r="C67" s="56" t="s">
        <v>13</v>
      </c>
      <c r="D67" s="56" t="s">
        <v>321</v>
      </c>
      <c r="E67" s="58" t="s">
        <v>326</v>
      </c>
      <c r="F67" s="58" t="s">
        <v>326</v>
      </c>
      <c r="G67" s="59" t="s">
        <v>328</v>
      </c>
      <c r="H67" s="59" t="s">
        <v>326</v>
      </c>
      <c r="I67" s="59" t="s">
        <v>326</v>
      </c>
      <c r="J67" s="59" t="s">
        <v>328</v>
      </c>
      <c r="K67" s="59" t="s">
        <v>330</v>
      </c>
      <c r="L67" s="59" t="s">
        <v>330</v>
      </c>
    </row>
    <row r="68" spans="1:12" ht="15">
      <c r="A68" s="56" t="s">
        <v>298</v>
      </c>
      <c r="B68" s="57" t="s">
        <v>299</v>
      </c>
      <c r="C68" s="56" t="s">
        <v>13</v>
      </c>
      <c r="D68" s="56" t="s">
        <v>321</v>
      </c>
      <c r="E68" s="58" t="s">
        <v>328</v>
      </c>
      <c r="F68" s="58" t="s">
        <v>328</v>
      </c>
      <c r="G68" s="59" t="s">
        <v>328</v>
      </c>
      <c r="H68" s="59" t="s">
        <v>328</v>
      </c>
      <c r="I68" s="59" t="s">
        <v>327</v>
      </c>
      <c r="J68" s="59" t="s">
        <v>327</v>
      </c>
      <c r="K68" s="59" t="s">
        <v>330</v>
      </c>
      <c r="L68" s="59" t="s">
        <v>330</v>
      </c>
    </row>
    <row r="69" spans="1:12" ht="15">
      <c r="A69" s="56" t="s">
        <v>300</v>
      </c>
      <c r="B69" s="57" t="s">
        <v>301</v>
      </c>
      <c r="C69" s="56" t="s">
        <v>13</v>
      </c>
      <c r="D69" s="56" t="s">
        <v>324</v>
      </c>
      <c r="E69" s="58" t="s">
        <v>328</v>
      </c>
      <c r="F69" s="58" t="s">
        <v>328</v>
      </c>
      <c r="G69" s="59" t="s">
        <v>327</v>
      </c>
      <c r="H69" s="59" t="s">
        <v>328</v>
      </c>
      <c r="I69" s="59" t="s">
        <v>328</v>
      </c>
      <c r="J69" s="59" t="s">
        <v>327</v>
      </c>
      <c r="K69" s="59" t="s">
        <v>330</v>
      </c>
      <c r="L69" s="59" t="s">
        <v>330</v>
      </c>
    </row>
    <row r="70" spans="1:12" ht="15">
      <c r="A70" s="56" t="s">
        <v>302</v>
      </c>
      <c r="B70" s="57" t="s">
        <v>303</v>
      </c>
      <c r="C70" s="56" t="s">
        <v>13</v>
      </c>
      <c r="D70" s="56" t="s">
        <v>324</v>
      </c>
      <c r="E70" s="58" t="s">
        <v>328</v>
      </c>
      <c r="F70" s="58" t="s">
        <v>326</v>
      </c>
      <c r="G70" s="59" t="s">
        <v>328</v>
      </c>
      <c r="H70" s="59" t="s">
        <v>326</v>
      </c>
      <c r="I70" s="59" t="s">
        <v>328</v>
      </c>
      <c r="J70" s="59" t="s">
        <v>327</v>
      </c>
      <c r="K70" s="59" t="s">
        <v>330</v>
      </c>
      <c r="L70" s="59" t="s">
        <v>330</v>
      </c>
    </row>
    <row r="71" spans="1:12" ht="15">
      <c r="A71" s="56" t="s">
        <v>304</v>
      </c>
      <c r="B71" s="57" t="s">
        <v>305</v>
      </c>
      <c r="C71" s="56" t="s">
        <v>13</v>
      </c>
      <c r="D71" s="56" t="s">
        <v>316</v>
      </c>
      <c r="E71" s="58" t="s">
        <v>326</v>
      </c>
      <c r="F71" s="58" t="s">
        <v>328</v>
      </c>
      <c r="G71" s="59" t="s">
        <v>328</v>
      </c>
      <c r="H71" s="59" t="s">
        <v>328</v>
      </c>
      <c r="I71" s="59" t="s">
        <v>328</v>
      </c>
      <c r="J71" s="59" t="s">
        <v>328</v>
      </c>
      <c r="K71" s="59" t="s">
        <v>330</v>
      </c>
      <c r="L71" s="59" t="s">
        <v>330</v>
      </c>
    </row>
    <row r="72" spans="1:12" ht="15">
      <c r="A72" s="56" t="s">
        <v>308</v>
      </c>
      <c r="B72" s="57" t="s">
        <v>309</v>
      </c>
      <c r="C72" s="56" t="s">
        <v>13</v>
      </c>
      <c r="D72" s="56" t="s">
        <v>320</v>
      </c>
      <c r="E72" s="58" t="s">
        <v>328</v>
      </c>
      <c r="F72" s="58" t="s">
        <v>328</v>
      </c>
      <c r="G72" s="59" t="s">
        <v>327</v>
      </c>
      <c r="H72" s="59" t="s">
        <v>328</v>
      </c>
      <c r="I72" s="59" t="s">
        <v>327</v>
      </c>
      <c r="J72" s="59" t="s">
        <v>327</v>
      </c>
      <c r="K72" s="59" t="s">
        <v>330</v>
      </c>
      <c r="L72" s="59" t="s">
        <v>330</v>
      </c>
    </row>
    <row r="73" spans="1:12" ht="15">
      <c r="A73" s="56" t="s">
        <v>310</v>
      </c>
      <c r="B73" s="57" t="s">
        <v>311</v>
      </c>
      <c r="C73" s="56" t="s">
        <v>13</v>
      </c>
      <c r="D73" s="56" t="s">
        <v>316</v>
      </c>
      <c r="E73" s="58" t="s">
        <v>326</v>
      </c>
      <c r="F73" s="58" t="s">
        <v>326</v>
      </c>
      <c r="G73" s="59" t="s">
        <v>329</v>
      </c>
      <c r="H73" s="59" t="s">
        <v>326</v>
      </c>
      <c r="I73" s="59" t="s">
        <v>328</v>
      </c>
      <c r="J73" s="59" t="s">
        <v>328</v>
      </c>
      <c r="K73" s="59" t="s">
        <v>330</v>
      </c>
      <c r="L73" s="59" t="s">
        <v>330</v>
      </c>
    </row>
    <row r="74" spans="1:12" ht="15.75" thickBot="1">
      <c r="A74" s="60" t="s">
        <v>314</v>
      </c>
      <c r="B74" s="61" t="s">
        <v>315</v>
      </c>
      <c r="C74" s="60" t="s">
        <v>13</v>
      </c>
      <c r="D74" s="62" t="s">
        <v>323</v>
      </c>
      <c r="E74" s="63" t="s">
        <v>328</v>
      </c>
      <c r="F74" s="63" t="s">
        <v>326</v>
      </c>
      <c r="G74" s="64" t="s">
        <v>328</v>
      </c>
      <c r="H74" s="64" t="s">
        <v>328</v>
      </c>
      <c r="I74" s="64" t="s">
        <v>328</v>
      </c>
      <c r="J74" s="64" t="s">
        <v>327</v>
      </c>
      <c r="K74" s="64" t="s">
        <v>330</v>
      </c>
      <c r="L74" s="64" t="s">
        <v>330</v>
      </c>
    </row>
    <row r="75" spans="1:12" ht="15">
      <c r="A75" s="50" t="s">
        <v>617</v>
      </c>
      <c r="D75" s="65"/>
      <c r="E75" s="66"/>
      <c r="F75" s="66"/>
      <c r="G75" s="67"/>
      <c r="H75" s="67"/>
      <c r="I75" s="67"/>
      <c r="J75" s="67"/>
      <c r="K75" s="67"/>
      <c r="L75" s="67"/>
    </row>
    <row r="76" spans="2:12" ht="63.75">
      <c r="B76" t="s">
        <v>331</v>
      </c>
      <c r="D76" s="70" t="s">
        <v>621</v>
      </c>
      <c r="E76" s="68" t="s">
        <v>3</v>
      </c>
      <c r="F76" s="68" t="s">
        <v>4</v>
      </c>
      <c r="G76" s="69" t="s">
        <v>5</v>
      </c>
      <c r="H76" s="69" t="s">
        <v>6</v>
      </c>
      <c r="I76" s="69" t="s">
        <v>7</v>
      </c>
      <c r="J76" s="69" t="s">
        <v>8</v>
      </c>
      <c r="K76" s="69" t="s">
        <v>9</v>
      </c>
      <c r="L76" s="69" t="s">
        <v>10</v>
      </c>
    </row>
    <row r="77" spans="4:12" ht="15">
      <c r="D77" s="5" t="s">
        <v>332</v>
      </c>
      <c r="E77" s="10">
        <f aca="true" t="shared" si="0" ref="E77:L77">COUNTIF(E3:E74,"Weak")</f>
        <v>0</v>
      </c>
      <c r="F77" s="10">
        <f t="shared" si="0"/>
        <v>1</v>
      </c>
      <c r="G77" s="10">
        <f t="shared" si="0"/>
        <v>5</v>
      </c>
      <c r="H77" s="10">
        <f t="shared" si="0"/>
        <v>3</v>
      </c>
      <c r="I77" s="10">
        <f t="shared" si="0"/>
        <v>14</v>
      </c>
      <c r="J77" s="10">
        <f t="shared" si="0"/>
        <v>28</v>
      </c>
      <c r="K77" s="10">
        <f t="shared" si="0"/>
        <v>0</v>
      </c>
      <c r="L77" s="10">
        <f t="shared" si="0"/>
        <v>0</v>
      </c>
    </row>
    <row r="78" spans="4:12" ht="15">
      <c r="D78" s="7" t="s">
        <v>333</v>
      </c>
      <c r="E78" s="11">
        <f aca="true" t="shared" si="1" ref="E78:L78">COUNTIF(E3:E74,"Fair")</f>
        <v>32</v>
      </c>
      <c r="F78" s="11">
        <f t="shared" si="1"/>
        <v>38</v>
      </c>
      <c r="G78" s="11">
        <f t="shared" si="1"/>
        <v>48</v>
      </c>
      <c r="H78" s="11">
        <f t="shared" si="1"/>
        <v>41</v>
      </c>
      <c r="I78" s="11">
        <f t="shared" si="1"/>
        <v>49</v>
      </c>
      <c r="J78" s="11">
        <f t="shared" si="1"/>
        <v>41</v>
      </c>
      <c r="K78" s="11">
        <f t="shared" si="1"/>
        <v>0</v>
      </c>
      <c r="L78" s="11">
        <f t="shared" si="1"/>
        <v>0</v>
      </c>
    </row>
    <row r="79" spans="4:12" ht="15">
      <c r="D79" s="7" t="s">
        <v>334</v>
      </c>
      <c r="E79" s="11">
        <f aca="true" t="shared" si="2" ref="E79:L79">COUNTIF(E3:E74,"Good")</f>
        <v>37</v>
      </c>
      <c r="F79" s="11">
        <f t="shared" si="2"/>
        <v>33</v>
      </c>
      <c r="G79" s="11">
        <f t="shared" si="2"/>
        <v>15</v>
      </c>
      <c r="H79" s="11">
        <f t="shared" si="2"/>
        <v>28</v>
      </c>
      <c r="I79" s="11">
        <f t="shared" si="2"/>
        <v>8</v>
      </c>
      <c r="J79" s="11">
        <f t="shared" si="2"/>
        <v>3</v>
      </c>
      <c r="K79" s="11">
        <f t="shared" si="2"/>
        <v>0</v>
      </c>
      <c r="L79" s="11">
        <f t="shared" si="2"/>
        <v>0</v>
      </c>
    </row>
    <row r="80" spans="4:12" ht="15">
      <c r="D80" s="51" t="s">
        <v>335</v>
      </c>
      <c r="E80" s="52">
        <f aca="true" t="shared" si="3" ref="E80:L80">COUNTIF(E3:E74,"Excellent")</f>
        <v>3</v>
      </c>
      <c r="F80" s="52">
        <f t="shared" si="3"/>
        <v>0</v>
      </c>
      <c r="G80" s="52">
        <f t="shared" si="3"/>
        <v>4</v>
      </c>
      <c r="H80" s="52">
        <f t="shared" si="3"/>
        <v>0</v>
      </c>
      <c r="I80" s="52">
        <f t="shared" si="3"/>
        <v>1</v>
      </c>
      <c r="J80" s="52">
        <f t="shared" si="3"/>
        <v>0</v>
      </c>
      <c r="K80" s="52">
        <f t="shared" si="3"/>
        <v>0</v>
      </c>
      <c r="L80" s="52">
        <f t="shared" si="3"/>
        <v>0</v>
      </c>
    </row>
    <row r="81" spans="4:12" ht="15.75" thickBot="1">
      <c r="D81" s="53" t="s">
        <v>620</v>
      </c>
      <c r="E81" s="54">
        <f>SUM(E77:E80)</f>
        <v>72</v>
      </c>
      <c r="F81" s="54">
        <f aca="true" t="shared" si="4" ref="F81:L81">SUM(F77:F80)</f>
        <v>72</v>
      </c>
      <c r="G81" s="54">
        <f t="shared" si="4"/>
        <v>72</v>
      </c>
      <c r="H81" s="54">
        <f t="shared" si="4"/>
        <v>72</v>
      </c>
      <c r="I81" s="54">
        <f t="shared" si="4"/>
        <v>72</v>
      </c>
      <c r="J81" s="54">
        <f t="shared" si="4"/>
        <v>72</v>
      </c>
      <c r="K81" s="54">
        <f t="shared" si="4"/>
        <v>0</v>
      </c>
      <c r="L81" s="54">
        <f t="shared" si="4"/>
        <v>0</v>
      </c>
    </row>
    <row r="82" spans="4:12" ht="15">
      <c r="D82" s="5" t="s">
        <v>336</v>
      </c>
      <c r="E82" s="19">
        <f aca="true" t="shared" si="5" ref="E82:L84">E77/E$81</f>
        <v>0</v>
      </c>
      <c r="F82" s="19">
        <f t="shared" si="5"/>
        <v>0.013888888888888888</v>
      </c>
      <c r="G82" s="19">
        <f t="shared" si="5"/>
        <v>0.06944444444444445</v>
      </c>
      <c r="H82" s="19">
        <f t="shared" si="5"/>
        <v>0.041666666666666664</v>
      </c>
      <c r="I82" s="19">
        <f t="shared" si="5"/>
        <v>0.19444444444444445</v>
      </c>
      <c r="J82" s="19">
        <f t="shared" si="5"/>
        <v>0.3888888888888889</v>
      </c>
      <c r="K82" s="19" t="e">
        <f t="shared" si="5"/>
        <v>#DIV/0!</v>
      </c>
      <c r="L82" s="19" t="e">
        <f t="shared" si="5"/>
        <v>#DIV/0!</v>
      </c>
    </row>
    <row r="83" spans="4:12" ht="15">
      <c r="D83" s="7" t="s">
        <v>337</v>
      </c>
      <c r="E83" s="19">
        <f t="shared" si="5"/>
        <v>0.4444444444444444</v>
      </c>
      <c r="F83" s="19">
        <f t="shared" si="5"/>
        <v>0.5277777777777778</v>
      </c>
      <c r="G83" s="19">
        <f t="shared" si="5"/>
        <v>0.6666666666666666</v>
      </c>
      <c r="H83" s="19">
        <f t="shared" si="5"/>
        <v>0.5694444444444444</v>
      </c>
      <c r="I83" s="19">
        <f t="shared" si="5"/>
        <v>0.6805555555555556</v>
      </c>
      <c r="J83" s="19">
        <f t="shared" si="5"/>
        <v>0.5694444444444444</v>
      </c>
      <c r="K83" s="19" t="e">
        <f t="shared" si="5"/>
        <v>#DIV/0!</v>
      </c>
      <c r="L83" s="19" t="e">
        <f t="shared" si="5"/>
        <v>#DIV/0!</v>
      </c>
    </row>
    <row r="84" spans="4:12" ht="15">
      <c r="D84" s="7" t="s">
        <v>338</v>
      </c>
      <c r="E84" s="19">
        <f t="shared" si="5"/>
        <v>0.5138888888888888</v>
      </c>
      <c r="F84" s="19">
        <f t="shared" si="5"/>
        <v>0.4583333333333333</v>
      </c>
      <c r="G84" s="19">
        <f t="shared" si="5"/>
        <v>0.20833333333333334</v>
      </c>
      <c r="H84" s="19">
        <f t="shared" si="5"/>
        <v>0.3888888888888889</v>
      </c>
      <c r="I84" s="19">
        <f t="shared" si="5"/>
        <v>0.1111111111111111</v>
      </c>
      <c r="J84" s="19">
        <f t="shared" si="5"/>
        <v>0.041666666666666664</v>
      </c>
      <c r="K84" s="19" t="e">
        <f t="shared" si="5"/>
        <v>#DIV/0!</v>
      </c>
      <c r="L84" s="19" t="e">
        <f t="shared" si="5"/>
        <v>#DIV/0!</v>
      </c>
    </row>
    <row r="85" spans="4:12" ht="15">
      <c r="D85" s="7" t="s">
        <v>339</v>
      </c>
      <c r="E85" s="19">
        <f aca="true" t="shared" si="6" ref="E85:J85">E80/E$81</f>
        <v>0.041666666666666664</v>
      </c>
      <c r="F85" s="19">
        <f t="shared" si="6"/>
        <v>0</v>
      </c>
      <c r="G85" s="19">
        <f t="shared" si="6"/>
        <v>0.05555555555555555</v>
      </c>
      <c r="H85" s="19">
        <f t="shared" si="6"/>
        <v>0</v>
      </c>
      <c r="I85" s="19">
        <f t="shared" si="6"/>
        <v>0.013888888888888888</v>
      </c>
      <c r="J85" s="19">
        <f t="shared" si="6"/>
        <v>0</v>
      </c>
      <c r="K85" s="19" t="e">
        <f>K81/K$81</f>
        <v>#DIV/0!</v>
      </c>
      <c r="L85" s="19" t="e">
        <f>L81/L$81</f>
        <v>#DIV/0!</v>
      </c>
    </row>
    <row r="86" spans="5:12" ht="15">
      <c r="E86">
        <f>SUM(E82:E85)</f>
        <v>0.9999999999999999</v>
      </c>
      <c r="F86">
        <f aca="true" t="shared" si="7" ref="F86:L86">SUM(F82:F85)</f>
        <v>1</v>
      </c>
      <c r="G86">
        <f t="shared" si="7"/>
        <v>1</v>
      </c>
      <c r="H86">
        <f t="shared" si="7"/>
        <v>1</v>
      </c>
      <c r="I86">
        <f t="shared" si="7"/>
        <v>1</v>
      </c>
      <c r="J86">
        <f t="shared" si="7"/>
        <v>0.9999999999999999</v>
      </c>
      <c r="K86" t="e">
        <f t="shared" si="7"/>
        <v>#DIV/0!</v>
      </c>
      <c r="L86" t="e">
        <f t="shared" si="7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5" customHeight="1"/>
  <cols>
    <col min="1" max="1" width="49.7109375" style="0" customWidth="1"/>
    <col min="2" max="2" width="15.28125" style="0" customWidth="1"/>
  </cols>
  <sheetData>
    <row r="1" ht="63" customHeight="1">
      <c r="A1" s="78" t="s">
        <v>629</v>
      </c>
    </row>
    <row r="2" spans="1:4" ht="36">
      <c r="A2" s="1" t="s">
        <v>619</v>
      </c>
      <c r="B2" s="1" t="s">
        <v>1</v>
      </c>
      <c r="C2" s="3" t="s">
        <v>9</v>
      </c>
      <c r="D2" s="3" t="s">
        <v>10</v>
      </c>
    </row>
    <row r="3" spans="1:4" ht="15" customHeight="1">
      <c r="A3" s="71" t="s">
        <v>357</v>
      </c>
      <c r="B3" s="71" t="s">
        <v>623</v>
      </c>
      <c r="C3" s="72" t="s">
        <v>328</v>
      </c>
      <c r="D3" s="72" t="s">
        <v>326</v>
      </c>
    </row>
    <row r="4" spans="1:4" ht="15" customHeight="1">
      <c r="A4" s="71" t="s">
        <v>348</v>
      </c>
      <c r="B4" s="71" t="s">
        <v>623</v>
      </c>
      <c r="C4" s="72" t="s">
        <v>328</v>
      </c>
      <c r="D4" s="72" t="s">
        <v>328</v>
      </c>
    </row>
    <row r="5" spans="1:4" ht="15" customHeight="1">
      <c r="A5" s="71" t="s">
        <v>349</v>
      </c>
      <c r="B5" s="71" t="s">
        <v>623</v>
      </c>
      <c r="C5" s="72" t="s">
        <v>326</v>
      </c>
      <c r="D5" s="72" t="s">
        <v>328</v>
      </c>
    </row>
    <row r="6" spans="1:4" ht="15" customHeight="1">
      <c r="A6" s="71" t="s">
        <v>350</v>
      </c>
      <c r="B6" s="71" t="s">
        <v>623</v>
      </c>
      <c r="C6" s="72" t="s">
        <v>326</v>
      </c>
      <c r="D6" s="72" t="s">
        <v>328</v>
      </c>
    </row>
    <row r="7" spans="1:4" ht="15" customHeight="1">
      <c r="A7" s="71" t="s">
        <v>351</v>
      </c>
      <c r="B7" s="71" t="s">
        <v>623</v>
      </c>
      <c r="C7" s="72" t="s">
        <v>326</v>
      </c>
      <c r="D7" s="72" t="s">
        <v>328</v>
      </c>
    </row>
    <row r="8" spans="1:4" ht="15" customHeight="1">
      <c r="A8" s="71" t="s">
        <v>352</v>
      </c>
      <c r="B8" s="71" t="s">
        <v>623</v>
      </c>
      <c r="C8" s="72" t="s">
        <v>326</v>
      </c>
      <c r="D8" s="72" t="s">
        <v>328</v>
      </c>
    </row>
    <row r="9" spans="1:4" ht="15" customHeight="1">
      <c r="A9" s="71" t="s">
        <v>353</v>
      </c>
      <c r="B9" s="71" t="s">
        <v>623</v>
      </c>
      <c r="C9" s="72" t="s">
        <v>326</v>
      </c>
      <c r="D9" s="72" t="s">
        <v>328</v>
      </c>
    </row>
    <row r="10" spans="1:4" ht="15" customHeight="1">
      <c r="A10" s="71" t="s">
        <v>354</v>
      </c>
      <c r="B10" s="71" t="s">
        <v>623</v>
      </c>
      <c r="C10" s="72" t="s">
        <v>328</v>
      </c>
      <c r="D10" s="72" t="s">
        <v>328</v>
      </c>
    </row>
    <row r="11" spans="1:4" ht="15" customHeight="1">
      <c r="A11" s="71" t="s">
        <v>464</v>
      </c>
      <c r="B11" s="71" t="s">
        <v>623</v>
      </c>
      <c r="C11" s="72" t="s">
        <v>327</v>
      </c>
      <c r="D11" s="72" t="s">
        <v>327</v>
      </c>
    </row>
    <row r="12" spans="1:4" ht="15" customHeight="1">
      <c r="A12" s="71" t="s">
        <v>358</v>
      </c>
      <c r="B12" s="71" t="s">
        <v>623</v>
      </c>
      <c r="C12" s="72" t="s">
        <v>328</v>
      </c>
      <c r="D12" s="72" t="s">
        <v>326</v>
      </c>
    </row>
    <row r="13" spans="1:4" ht="15" customHeight="1">
      <c r="A13" s="71" t="s">
        <v>465</v>
      </c>
      <c r="B13" s="71" t="s">
        <v>623</v>
      </c>
      <c r="C13" s="72" t="s">
        <v>326</v>
      </c>
      <c r="D13" s="72" t="s">
        <v>327</v>
      </c>
    </row>
    <row r="14" spans="1:4" ht="15" customHeight="1">
      <c r="A14" s="71" t="s">
        <v>355</v>
      </c>
      <c r="B14" s="71" t="s">
        <v>623</v>
      </c>
      <c r="C14" s="72" t="s">
        <v>326</v>
      </c>
      <c r="D14" s="72" t="s">
        <v>328</v>
      </c>
    </row>
    <row r="15" spans="1:4" ht="15" customHeight="1">
      <c r="A15" s="71" t="s">
        <v>466</v>
      </c>
      <c r="B15" s="71" t="s">
        <v>623</v>
      </c>
      <c r="C15" s="72" t="s">
        <v>326</v>
      </c>
      <c r="D15" s="72" t="s">
        <v>327</v>
      </c>
    </row>
    <row r="16" spans="1:4" ht="15" customHeight="1">
      <c r="A16" s="71" t="s">
        <v>356</v>
      </c>
      <c r="B16" s="71" t="s">
        <v>623</v>
      </c>
      <c r="C16" s="72" t="s">
        <v>328</v>
      </c>
      <c r="D16" s="72" t="s">
        <v>328</v>
      </c>
    </row>
    <row r="17" spans="1:4" ht="15" customHeight="1">
      <c r="A17" s="71" t="s">
        <v>467</v>
      </c>
      <c r="B17" s="71" t="s">
        <v>623</v>
      </c>
      <c r="C17" s="72" t="s">
        <v>326</v>
      </c>
      <c r="D17" s="72" t="s">
        <v>327</v>
      </c>
    </row>
    <row r="18" spans="1:4" ht="15" customHeight="1">
      <c r="A18" s="71" t="s">
        <v>359</v>
      </c>
      <c r="B18" s="71" t="s">
        <v>623</v>
      </c>
      <c r="C18" s="72" t="s">
        <v>328</v>
      </c>
      <c r="D18" s="72" t="s">
        <v>326</v>
      </c>
    </row>
    <row r="19" spans="1:4" ht="15" customHeight="1">
      <c r="A19" s="71" t="s">
        <v>360</v>
      </c>
      <c r="B19" s="71" t="s">
        <v>623</v>
      </c>
      <c r="C19" s="72" t="s">
        <v>326</v>
      </c>
      <c r="D19" s="72" t="s">
        <v>326</v>
      </c>
    </row>
    <row r="20" spans="1:4" ht="15" customHeight="1">
      <c r="A20" s="71" t="s">
        <v>368</v>
      </c>
      <c r="B20" s="71" t="s">
        <v>623</v>
      </c>
      <c r="C20" s="72" t="s">
        <v>327</v>
      </c>
      <c r="D20" s="72" t="s">
        <v>328</v>
      </c>
    </row>
    <row r="21" spans="1:4" ht="15" customHeight="1">
      <c r="A21" s="71" t="s">
        <v>369</v>
      </c>
      <c r="B21" s="71" t="s">
        <v>623</v>
      </c>
      <c r="C21" s="72" t="s">
        <v>327</v>
      </c>
      <c r="D21" s="72" t="s">
        <v>328</v>
      </c>
    </row>
    <row r="22" spans="1:4" ht="15" customHeight="1">
      <c r="A22" s="71" t="s">
        <v>468</v>
      </c>
      <c r="B22" s="71" t="s">
        <v>623</v>
      </c>
      <c r="C22" s="72" t="s">
        <v>328</v>
      </c>
      <c r="D22" s="72" t="s">
        <v>327</v>
      </c>
    </row>
    <row r="23" spans="1:4" ht="15" customHeight="1">
      <c r="A23" s="71" t="s">
        <v>370</v>
      </c>
      <c r="B23" s="71" t="s">
        <v>623</v>
      </c>
      <c r="C23" s="72" t="s">
        <v>328</v>
      </c>
      <c r="D23" s="72" t="s">
        <v>328</v>
      </c>
    </row>
    <row r="24" spans="1:4" ht="15" customHeight="1">
      <c r="A24" s="71" t="s">
        <v>371</v>
      </c>
      <c r="B24" s="71" t="s">
        <v>623</v>
      </c>
      <c r="C24" s="72" t="s">
        <v>328</v>
      </c>
      <c r="D24" s="72" t="s">
        <v>328</v>
      </c>
    </row>
    <row r="25" spans="1:4" ht="15" customHeight="1">
      <c r="A25" s="71" t="s">
        <v>469</v>
      </c>
      <c r="B25" s="71" t="s">
        <v>623</v>
      </c>
      <c r="C25" s="72" t="s">
        <v>328</v>
      </c>
      <c r="D25" s="72" t="s">
        <v>327</v>
      </c>
    </row>
    <row r="26" spans="1:4" ht="15" customHeight="1">
      <c r="A26" s="71" t="s">
        <v>470</v>
      </c>
      <c r="B26" s="71" t="s">
        <v>623</v>
      </c>
      <c r="C26" s="72" t="s">
        <v>326</v>
      </c>
      <c r="D26" s="72" t="s">
        <v>327</v>
      </c>
    </row>
    <row r="27" spans="1:4" ht="15" customHeight="1">
      <c r="A27" s="71" t="s">
        <v>372</v>
      </c>
      <c r="B27" s="71" t="s">
        <v>623</v>
      </c>
      <c r="C27" s="72" t="s">
        <v>328</v>
      </c>
      <c r="D27" s="72" t="s">
        <v>328</v>
      </c>
    </row>
    <row r="28" spans="1:4" ht="15" customHeight="1">
      <c r="A28" s="71" t="s">
        <v>471</v>
      </c>
      <c r="B28" s="71" t="s">
        <v>623</v>
      </c>
      <c r="C28" s="72" t="s">
        <v>328</v>
      </c>
      <c r="D28" s="72" t="s">
        <v>327</v>
      </c>
    </row>
    <row r="29" spans="1:4" ht="15" customHeight="1">
      <c r="A29" s="71" t="s">
        <v>472</v>
      </c>
      <c r="B29" s="71" t="s">
        <v>623</v>
      </c>
      <c r="C29" s="72" t="s">
        <v>328</v>
      </c>
      <c r="D29" s="72" t="s">
        <v>327</v>
      </c>
    </row>
    <row r="30" spans="1:4" ht="15" customHeight="1">
      <c r="A30" s="71" t="s">
        <v>373</v>
      </c>
      <c r="B30" s="71" t="s">
        <v>623</v>
      </c>
      <c r="C30" s="72" t="s">
        <v>326</v>
      </c>
      <c r="D30" s="72" t="s">
        <v>328</v>
      </c>
    </row>
    <row r="31" spans="1:4" ht="15" customHeight="1">
      <c r="A31" s="71" t="s">
        <v>374</v>
      </c>
      <c r="B31" s="71" t="s">
        <v>623</v>
      </c>
      <c r="C31" s="72" t="s">
        <v>327</v>
      </c>
      <c r="D31" s="72" t="s">
        <v>328</v>
      </c>
    </row>
    <row r="32" spans="1:4" ht="15" customHeight="1">
      <c r="A32" s="71" t="s">
        <v>375</v>
      </c>
      <c r="B32" s="71" t="s">
        <v>623</v>
      </c>
      <c r="C32" s="72" t="s">
        <v>328</v>
      </c>
      <c r="D32" s="72" t="s">
        <v>328</v>
      </c>
    </row>
    <row r="33" spans="1:4" ht="15" customHeight="1">
      <c r="A33" s="71" t="s">
        <v>361</v>
      </c>
      <c r="B33" s="71" t="s">
        <v>623</v>
      </c>
      <c r="C33" s="72" t="s">
        <v>328</v>
      </c>
      <c r="D33" s="72" t="s">
        <v>326</v>
      </c>
    </row>
    <row r="34" spans="1:4" ht="15" customHeight="1">
      <c r="A34" s="71" t="s">
        <v>376</v>
      </c>
      <c r="B34" s="71" t="s">
        <v>623</v>
      </c>
      <c r="C34" s="72" t="s">
        <v>328</v>
      </c>
      <c r="D34" s="72" t="s">
        <v>328</v>
      </c>
    </row>
    <row r="35" spans="1:4" ht="15" customHeight="1">
      <c r="A35" s="71" t="s">
        <v>377</v>
      </c>
      <c r="B35" s="71" t="s">
        <v>623</v>
      </c>
      <c r="C35" s="72" t="s">
        <v>328</v>
      </c>
      <c r="D35" s="72" t="s">
        <v>328</v>
      </c>
    </row>
    <row r="36" spans="1:4" ht="15" customHeight="1">
      <c r="A36" s="71" t="s">
        <v>473</v>
      </c>
      <c r="B36" s="71" t="s">
        <v>623</v>
      </c>
      <c r="C36" s="72" t="s">
        <v>328</v>
      </c>
      <c r="D36" s="72" t="s">
        <v>327</v>
      </c>
    </row>
    <row r="37" spans="1:4" ht="15" customHeight="1">
      <c r="A37" s="71" t="s">
        <v>474</v>
      </c>
      <c r="B37" s="71" t="s">
        <v>623</v>
      </c>
      <c r="C37" s="72" t="s">
        <v>326</v>
      </c>
      <c r="D37" s="72" t="s">
        <v>327</v>
      </c>
    </row>
    <row r="38" spans="1:4" ht="15" customHeight="1">
      <c r="A38" s="71" t="s">
        <v>475</v>
      </c>
      <c r="B38" s="71" t="s">
        <v>623</v>
      </c>
      <c r="C38" s="72" t="s">
        <v>326</v>
      </c>
      <c r="D38" s="72" t="s">
        <v>327</v>
      </c>
    </row>
    <row r="39" spans="1:4" ht="15" customHeight="1">
      <c r="A39" s="71" t="s">
        <v>378</v>
      </c>
      <c r="B39" s="71" t="s">
        <v>623</v>
      </c>
      <c r="C39" s="72" t="s">
        <v>328</v>
      </c>
      <c r="D39" s="72" t="s">
        <v>328</v>
      </c>
    </row>
    <row r="40" spans="1:4" ht="15" customHeight="1">
      <c r="A40" s="71" t="s">
        <v>476</v>
      </c>
      <c r="B40" s="71" t="s">
        <v>623</v>
      </c>
      <c r="C40" s="72" t="s">
        <v>326</v>
      </c>
      <c r="D40" s="72" t="s">
        <v>327</v>
      </c>
    </row>
    <row r="41" spans="1:4" ht="15" customHeight="1">
      <c r="A41" s="71" t="s">
        <v>477</v>
      </c>
      <c r="B41" s="71" t="s">
        <v>623</v>
      </c>
      <c r="C41" s="72" t="s">
        <v>327</v>
      </c>
      <c r="D41" s="72" t="s">
        <v>327</v>
      </c>
    </row>
    <row r="42" spans="1:4" ht="15" customHeight="1">
      <c r="A42" s="71" t="s">
        <v>379</v>
      </c>
      <c r="B42" s="71" t="s">
        <v>623</v>
      </c>
      <c r="C42" s="72" t="s">
        <v>328</v>
      </c>
      <c r="D42" s="72" t="s">
        <v>328</v>
      </c>
    </row>
    <row r="43" spans="1:4" ht="15" customHeight="1">
      <c r="A43" s="71" t="s">
        <v>478</v>
      </c>
      <c r="B43" s="71" t="s">
        <v>623</v>
      </c>
      <c r="C43" s="72" t="s">
        <v>328</v>
      </c>
      <c r="D43" s="72" t="s">
        <v>327</v>
      </c>
    </row>
    <row r="44" spans="1:4" ht="15" customHeight="1">
      <c r="A44" s="71" t="s">
        <v>362</v>
      </c>
      <c r="B44" s="71" t="s">
        <v>623</v>
      </c>
      <c r="C44" s="72" t="s">
        <v>328</v>
      </c>
      <c r="D44" s="72" t="s">
        <v>326</v>
      </c>
    </row>
    <row r="45" spans="1:4" ht="15" customHeight="1">
      <c r="A45" s="71" t="s">
        <v>479</v>
      </c>
      <c r="B45" s="71" t="s">
        <v>623</v>
      </c>
      <c r="C45" s="72" t="s">
        <v>326</v>
      </c>
      <c r="D45" s="72" t="s">
        <v>327</v>
      </c>
    </row>
    <row r="46" spans="1:4" ht="15" customHeight="1">
      <c r="A46" s="71" t="s">
        <v>480</v>
      </c>
      <c r="B46" s="71" t="s">
        <v>623</v>
      </c>
      <c r="C46" s="72" t="s">
        <v>326</v>
      </c>
      <c r="D46" s="72" t="s">
        <v>327</v>
      </c>
    </row>
    <row r="47" spans="1:4" ht="15" customHeight="1">
      <c r="A47" s="71" t="s">
        <v>481</v>
      </c>
      <c r="B47" s="71" t="s">
        <v>623</v>
      </c>
      <c r="C47" s="72" t="s">
        <v>328</v>
      </c>
      <c r="D47" s="72" t="s">
        <v>327</v>
      </c>
    </row>
    <row r="48" spans="1:4" ht="15" customHeight="1">
      <c r="A48" s="71" t="s">
        <v>380</v>
      </c>
      <c r="B48" s="71" t="s">
        <v>623</v>
      </c>
      <c r="C48" s="72" t="s">
        <v>327</v>
      </c>
      <c r="D48" s="72" t="s">
        <v>328</v>
      </c>
    </row>
    <row r="49" spans="1:4" ht="15" customHeight="1">
      <c r="A49" s="71" t="s">
        <v>482</v>
      </c>
      <c r="B49" s="71" t="s">
        <v>623</v>
      </c>
      <c r="C49" s="72" t="s">
        <v>328</v>
      </c>
      <c r="D49" s="72" t="s">
        <v>327</v>
      </c>
    </row>
    <row r="50" spans="1:4" ht="15" customHeight="1">
      <c r="A50" s="71" t="s">
        <v>483</v>
      </c>
      <c r="B50" s="71" t="s">
        <v>623</v>
      </c>
      <c r="C50" s="72" t="s">
        <v>328</v>
      </c>
      <c r="D50" s="72" t="s">
        <v>327</v>
      </c>
    </row>
    <row r="51" spans="1:4" ht="15" customHeight="1">
      <c r="A51" s="71" t="s">
        <v>484</v>
      </c>
      <c r="B51" s="71" t="s">
        <v>623</v>
      </c>
      <c r="C51" s="72" t="s">
        <v>328</v>
      </c>
      <c r="D51" s="72" t="s">
        <v>327</v>
      </c>
    </row>
    <row r="52" spans="1:4" ht="15" customHeight="1">
      <c r="A52" s="71" t="s">
        <v>485</v>
      </c>
      <c r="B52" s="71" t="s">
        <v>623</v>
      </c>
      <c r="C52" s="72" t="s">
        <v>326</v>
      </c>
      <c r="D52" s="72" t="s">
        <v>327</v>
      </c>
    </row>
    <row r="53" spans="1:4" ht="15" customHeight="1">
      <c r="A53" s="71" t="s">
        <v>486</v>
      </c>
      <c r="B53" s="71" t="s">
        <v>623</v>
      </c>
      <c r="C53" s="72" t="s">
        <v>326</v>
      </c>
      <c r="D53" s="72" t="s">
        <v>327</v>
      </c>
    </row>
    <row r="54" spans="1:4" ht="15" customHeight="1">
      <c r="A54" s="71" t="s">
        <v>381</v>
      </c>
      <c r="B54" s="71" t="s">
        <v>623</v>
      </c>
      <c r="C54" s="72" t="s">
        <v>326</v>
      </c>
      <c r="D54" s="72" t="s">
        <v>328</v>
      </c>
    </row>
    <row r="55" spans="1:4" ht="15" customHeight="1">
      <c r="A55" s="71" t="s">
        <v>382</v>
      </c>
      <c r="B55" s="71" t="s">
        <v>623</v>
      </c>
      <c r="C55" s="72" t="s">
        <v>326</v>
      </c>
      <c r="D55" s="72" t="s">
        <v>328</v>
      </c>
    </row>
    <row r="56" spans="1:4" ht="15" customHeight="1">
      <c r="A56" s="71" t="s">
        <v>383</v>
      </c>
      <c r="B56" s="71" t="s">
        <v>623</v>
      </c>
      <c r="C56" s="72" t="s">
        <v>326</v>
      </c>
      <c r="D56" s="72" t="s">
        <v>328</v>
      </c>
    </row>
    <row r="57" spans="1:4" ht="15" customHeight="1">
      <c r="A57" s="71" t="s">
        <v>384</v>
      </c>
      <c r="B57" s="71" t="s">
        <v>623</v>
      </c>
      <c r="C57" s="72" t="s">
        <v>328</v>
      </c>
      <c r="D57" s="72" t="s">
        <v>328</v>
      </c>
    </row>
    <row r="58" spans="1:4" ht="15" customHeight="1">
      <c r="A58" s="71" t="s">
        <v>487</v>
      </c>
      <c r="B58" s="71" t="s">
        <v>623</v>
      </c>
      <c r="C58" s="72" t="s">
        <v>328</v>
      </c>
      <c r="D58" s="72" t="s">
        <v>327</v>
      </c>
    </row>
    <row r="59" spans="1:4" ht="15" customHeight="1">
      <c r="A59" s="71" t="s">
        <v>488</v>
      </c>
      <c r="B59" s="71" t="s">
        <v>623</v>
      </c>
      <c r="C59" s="72" t="s">
        <v>329</v>
      </c>
      <c r="D59" s="72" t="s">
        <v>327</v>
      </c>
    </row>
    <row r="60" spans="1:4" ht="15" customHeight="1">
      <c r="A60" s="71" t="s">
        <v>385</v>
      </c>
      <c r="B60" s="71" t="s">
        <v>623</v>
      </c>
      <c r="C60" s="72" t="s">
        <v>329</v>
      </c>
      <c r="D60" s="72" t="s">
        <v>328</v>
      </c>
    </row>
    <row r="61" spans="1:4" ht="15" customHeight="1">
      <c r="A61" s="71" t="s">
        <v>363</v>
      </c>
      <c r="B61" s="71" t="s">
        <v>623</v>
      </c>
      <c r="C61" s="72" t="s">
        <v>326</v>
      </c>
      <c r="D61" s="72" t="s">
        <v>326</v>
      </c>
    </row>
    <row r="62" spans="1:4" ht="15" customHeight="1">
      <c r="A62" s="71" t="s">
        <v>386</v>
      </c>
      <c r="B62" s="71" t="s">
        <v>623</v>
      </c>
      <c r="C62" s="72" t="s">
        <v>326</v>
      </c>
      <c r="D62" s="72" t="s">
        <v>328</v>
      </c>
    </row>
    <row r="63" spans="1:4" ht="15" customHeight="1">
      <c r="A63" s="71" t="s">
        <v>387</v>
      </c>
      <c r="B63" s="71" t="s">
        <v>623</v>
      </c>
      <c r="C63" s="72" t="s">
        <v>326</v>
      </c>
      <c r="D63" s="72" t="s">
        <v>328</v>
      </c>
    </row>
    <row r="64" spans="1:4" ht="15" customHeight="1">
      <c r="A64" s="71" t="s">
        <v>489</v>
      </c>
      <c r="B64" s="71" t="s">
        <v>623</v>
      </c>
      <c r="C64" s="72" t="s">
        <v>327</v>
      </c>
      <c r="D64" s="72" t="s">
        <v>327</v>
      </c>
    </row>
    <row r="65" spans="1:4" ht="15" customHeight="1">
      <c r="A65" s="71" t="s">
        <v>388</v>
      </c>
      <c r="B65" s="71" t="s">
        <v>623</v>
      </c>
      <c r="C65" s="72" t="s">
        <v>328</v>
      </c>
      <c r="D65" s="72" t="s">
        <v>328</v>
      </c>
    </row>
    <row r="66" spans="1:4" ht="15" customHeight="1">
      <c r="A66" s="71" t="s">
        <v>389</v>
      </c>
      <c r="B66" s="71" t="s">
        <v>623</v>
      </c>
      <c r="C66" s="72" t="s">
        <v>328</v>
      </c>
      <c r="D66" s="72" t="s">
        <v>328</v>
      </c>
    </row>
    <row r="67" spans="1:4" ht="15" customHeight="1">
      <c r="A67" s="71" t="s">
        <v>390</v>
      </c>
      <c r="B67" s="71" t="s">
        <v>623</v>
      </c>
      <c r="C67" s="72" t="s">
        <v>327</v>
      </c>
      <c r="D67" s="72" t="s">
        <v>328</v>
      </c>
    </row>
    <row r="68" spans="1:4" ht="15" customHeight="1">
      <c r="A68" s="71" t="s">
        <v>490</v>
      </c>
      <c r="B68" s="71" t="s">
        <v>623</v>
      </c>
      <c r="C68" s="72" t="s">
        <v>326</v>
      </c>
      <c r="D68" s="72" t="s">
        <v>327</v>
      </c>
    </row>
    <row r="69" spans="1:4" ht="15" customHeight="1">
      <c r="A69" s="71" t="s">
        <v>391</v>
      </c>
      <c r="B69" s="71" t="s">
        <v>623</v>
      </c>
      <c r="C69" s="72" t="s">
        <v>326</v>
      </c>
      <c r="D69" s="72" t="s">
        <v>328</v>
      </c>
    </row>
    <row r="70" spans="1:4" ht="15" customHeight="1">
      <c r="A70" s="71" t="s">
        <v>392</v>
      </c>
      <c r="B70" s="71" t="s">
        <v>623</v>
      </c>
      <c r="C70" s="72" t="s">
        <v>328</v>
      </c>
      <c r="D70" s="72" t="s">
        <v>328</v>
      </c>
    </row>
    <row r="71" spans="1:4" ht="15" customHeight="1">
      <c r="A71" s="71" t="s">
        <v>393</v>
      </c>
      <c r="B71" s="71" t="s">
        <v>623</v>
      </c>
      <c r="C71" s="72" t="s">
        <v>326</v>
      </c>
      <c r="D71" s="72" t="s">
        <v>328</v>
      </c>
    </row>
    <row r="72" spans="1:4" ht="15" customHeight="1">
      <c r="A72" s="71" t="s">
        <v>491</v>
      </c>
      <c r="B72" s="71" t="s">
        <v>623</v>
      </c>
      <c r="C72" s="72" t="s">
        <v>328</v>
      </c>
      <c r="D72" s="72" t="s">
        <v>327</v>
      </c>
    </row>
    <row r="73" spans="1:4" ht="15" customHeight="1">
      <c r="A73" s="71" t="s">
        <v>394</v>
      </c>
      <c r="B73" s="71" t="s">
        <v>623</v>
      </c>
      <c r="C73" s="72" t="s">
        <v>328</v>
      </c>
      <c r="D73" s="72" t="s">
        <v>328</v>
      </c>
    </row>
    <row r="74" spans="1:4" ht="15" customHeight="1">
      <c r="A74" s="71" t="s">
        <v>395</v>
      </c>
      <c r="B74" s="71" t="s">
        <v>623</v>
      </c>
      <c r="C74" s="72" t="s">
        <v>328</v>
      </c>
      <c r="D74" s="72" t="s">
        <v>328</v>
      </c>
    </row>
    <row r="75" spans="1:4" ht="15" customHeight="1">
      <c r="A75" s="71" t="s">
        <v>364</v>
      </c>
      <c r="B75" s="71" t="s">
        <v>623</v>
      </c>
      <c r="C75" s="72" t="s">
        <v>328</v>
      </c>
      <c r="D75" s="72" t="s">
        <v>326</v>
      </c>
    </row>
    <row r="76" spans="1:4" ht="15" customHeight="1">
      <c r="A76" s="71" t="s">
        <v>396</v>
      </c>
      <c r="B76" s="71" t="s">
        <v>623</v>
      </c>
      <c r="C76" s="72" t="s">
        <v>328</v>
      </c>
      <c r="D76" s="72" t="s">
        <v>328</v>
      </c>
    </row>
    <row r="77" spans="1:4" ht="15" customHeight="1">
      <c r="A77" s="71" t="s">
        <v>397</v>
      </c>
      <c r="B77" s="71" t="s">
        <v>623</v>
      </c>
      <c r="C77" s="72" t="s">
        <v>328</v>
      </c>
      <c r="D77" s="72" t="s">
        <v>328</v>
      </c>
    </row>
    <row r="78" spans="1:4" ht="15" customHeight="1">
      <c r="A78" s="71" t="s">
        <v>398</v>
      </c>
      <c r="B78" s="71" t="s">
        <v>623</v>
      </c>
      <c r="C78" s="72" t="s">
        <v>328</v>
      </c>
      <c r="D78" s="72" t="s">
        <v>328</v>
      </c>
    </row>
    <row r="79" spans="1:4" ht="15" customHeight="1">
      <c r="A79" s="71" t="s">
        <v>492</v>
      </c>
      <c r="B79" s="71" t="s">
        <v>623</v>
      </c>
      <c r="C79" s="72" t="s">
        <v>328</v>
      </c>
      <c r="D79" s="72" t="s">
        <v>327</v>
      </c>
    </row>
    <row r="80" spans="1:4" ht="15" customHeight="1">
      <c r="A80" s="71" t="s">
        <v>493</v>
      </c>
      <c r="B80" s="71" t="s">
        <v>623</v>
      </c>
      <c r="C80" s="72" t="s">
        <v>328</v>
      </c>
      <c r="D80" s="72" t="s">
        <v>327</v>
      </c>
    </row>
    <row r="81" spans="1:4" ht="15" customHeight="1">
      <c r="A81" s="71" t="s">
        <v>399</v>
      </c>
      <c r="B81" s="71" t="s">
        <v>623</v>
      </c>
      <c r="C81" s="72" t="s">
        <v>328</v>
      </c>
      <c r="D81" s="72" t="s">
        <v>328</v>
      </c>
    </row>
    <row r="82" spans="1:4" ht="15" customHeight="1">
      <c r="A82" s="71" t="s">
        <v>400</v>
      </c>
      <c r="B82" s="71" t="s">
        <v>623</v>
      </c>
      <c r="C82" s="72" t="s">
        <v>328</v>
      </c>
      <c r="D82" s="72" t="s">
        <v>328</v>
      </c>
    </row>
    <row r="83" spans="1:4" ht="15" customHeight="1">
      <c r="A83" s="71" t="s">
        <v>401</v>
      </c>
      <c r="B83" s="71" t="s">
        <v>623</v>
      </c>
      <c r="C83" s="72" t="s">
        <v>328</v>
      </c>
      <c r="D83" s="72" t="s">
        <v>328</v>
      </c>
    </row>
    <row r="84" spans="1:4" ht="15" customHeight="1">
      <c r="A84" s="71" t="s">
        <v>402</v>
      </c>
      <c r="B84" s="71" t="s">
        <v>623</v>
      </c>
      <c r="C84" s="72" t="s">
        <v>326</v>
      </c>
      <c r="D84" s="72" t="s">
        <v>328</v>
      </c>
    </row>
    <row r="85" spans="1:4" ht="15" customHeight="1">
      <c r="A85" s="71" t="s">
        <v>403</v>
      </c>
      <c r="B85" s="71" t="s">
        <v>623</v>
      </c>
      <c r="C85" s="72" t="s">
        <v>328</v>
      </c>
      <c r="D85" s="72" t="s">
        <v>328</v>
      </c>
    </row>
    <row r="86" spans="1:4" ht="15" customHeight="1">
      <c r="A86" s="71" t="s">
        <v>494</v>
      </c>
      <c r="B86" s="71" t="s">
        <v>623</v>
      </c>
      <c r="C86" s="72" t="s">
        <v>328</v>
      </c>
      <c r="D86" s="72" t="s">
        <v>327</v>
      </c>
    </row>
    <row r="87" spans="1:4" ht="15" customHeight="1">
      <c r="A87" s="71" t="s">
        <v>495</v>
      </c>
      <c r="B87" s="71" t="s">
        <v>623</v>
      </c>
      <c r="C87" s="72" t="s">
        <v>328</v>
      </c>
      <c r="D87" s="72" t="s">
        <v>327</v>
      </c>
    </row>
    <row r="88" spans="1:4" ht="15" customHeight="1">
      <c r="A88" s="71" t="s">
        <v>365</v>
      </c>
      <c r="B88" s="71" t="s">
        <v>623</v>
      </c>
      <c r="C88" s="72" t="s">
        <v>326</v>
      </c>
      <c r="D88" s="72" t="s">
        <v>326</v>
      </c>
    </row>
    <row r="89" spans="1:4" ht="15" customHeight="1">
      <c r="A89" s="71" t="s">
        <v>496</v>
      </c>
      <c r="B89" s="71" t="s">
        <v>623</v>
      </c>
      <c r="C89" s="72" t="s">
        <v>327</v>
      </c>
      <c r="D89" s="72" t="s">
        <v>327</v>
      </c>
    </row>
    <row r="90" spans="1:4" ht="15" customHeight="1">
      <c r="A90" s="71" t="s">
        <v>404</v>
      </c>
      <c r="B90" s="71" t="s">
        <v>623</v>
      </c>
      <c r="C90" s="72" t="s">
        <v>328</v>
      </c>
      <c r="D90" s="72" t="s">
        <v>328</v>
      </c>
    </row>
    <row r="91" spans="1:4" ht="15" customHeight="1">
      <c r="A91" s="71" t="s">
        <v>497</v>
      </c>
      <c r="B91" s="71" t="s">
        <v>623</v>
      </c>
      <c r="C91" s="72" t="s">
        <v>328</v>
      </c>
      <c r="D91" s="72" t="s">
        <v>327</v>
      </c>
    </row>
    <row r="92" spans="1:4" ht="15" customHeight="1">
      <c r="A92" s="71" t="s">
        <v>498</v>
      </c>
      <c r="B92" s="71" t="s">
        <v>623</v>
      </c>
      <c r="C92" s="72" t="s">
        <v>326</v>
      </c>
      <c r="D92" s="72" t="s">
        <v>327</v>
      </c>
    </row>
    <row r="93" spans="1:4" ht="15" customHeight="1">
      <c r="A93" s="71" t="s">
        <v>366</v>
      </c>
      <c r="B93" s="71" t="s">
        <v>623</v>
      </c>
      <c r="C93" s="72" t="s">
        <v>326</v>
      </c>
      <c r="D93" s="72" t="s">
        <v>326</v>
      </c>
    </row>
    <row r="94" spans="1:4" ht="15" customHeight="1">
      <c r="A94" s="71" t="s">
        <v>499</v>
      </c>
      <c r="B94" s="71" t="s">
        <v>623</v>
      </c>
      <c r="C94" s="72" t="s">
        <v>328</v>
      </c>
      <c r="D94" s="72" t="s">
        <v>327</v>
      </c>
    </row>
    <row r="95" spans="1:4" ht="15" customHeight="1">
      <c r="A95" s="71" t="s">
        <v>405</v>
      </c>
      <c r="B95" s="71" t="s">
        <v>623</v>
      </c>
      <c r="C95" s="72" t="s">
        <v>326</v>
      </c>
      <c r="D95" s="72" t="s">
        <v>328</v>
      </c>
    </row>
    <row r="96" spans="1:4" ht="15" customHeight="1">
      <c r="A96" s="71" t="s">
        <v>500</v>
      </c>
      <c r="B96" s="71" t="s">
        <v>623</v>
      </c>
      <c r="C96" s="72" t="s">
        <v>328</v>
      </c>
      <c r="D96" s="72" t="s">
        <v>327</v>
      </c>
    </row>
    <row r="97" spans="1:4" ht="15" customHeight="1">
      <c r="A97" s="71" t="s">
        <v>501</v>
      </c>
      <c r="B97" s="71" t="s">
        <v>623</v>
      </c>
      <c r="C97" s="72" t="s">
        <v>326</v>
      </c>
      <c r="D97" s="72" t="s">
        <v>327</v>
      </c>
    </row>
    <row r="98" spans="1:4" ht="15" customHeight="1">
      <c r="A98" s="71" t="s">
        <v>502</v>
      </c>
      <c r="B98" s="71" t="s">
        <v>623</v>
      </c>
      <c r="C98" s="72" t="s">
        <v>328</v>
      </c>
      <c r="D98" s="72" t="s">
        <v>327</v>
      </c>
    </row>
    <row r="99" spans="1:4" ht="15" customHeight="1">
      <c r="A99" s="71" t="s">
        <v>503</v>
      </c>
      <c r="B99" s="71" t="s">
        <v>623</v>
      </c>
      <c r="C99" s="72" t="s">
        <v>328</v>
      </c>
      <c r="D99" s="72" t="s">
        <v>327</v>
      </c>
    </row>
    <row r="100" spans="1:4" ht="15" customHeight="1">
      <c r="A100" s="71" t="s">
        <v>504</v>
      </c>
      <c r="B100" s="71" t="s">
        <v>623</v>
      </c>
      <c r="C100" s="72" t="s">
        <v>326</v>
      </c>
      <c r="D100" s="72" t="s">
        <v>327</v>
      </c>
    </row>
    <row r="101" spans="1:4" ht="15" customHeight="1">
      <c r="A101" s="71" t="s">
        <v>406</v>
      </c>
      <c r="B101" s="71" t="s">
        <v>623</v>
      </c>
      <c r="C101" s="72" t="s">
        <v>328</v>
      </c>
      <c r="D101" s="72" t="s">
        <v>328</v>
      </c>
    </row>
    <row r="102" spans="1:4" ht="15" customHeight="1">
      <c r="A102" s="71" t="s">
        <v>505</v>
      </c>
      <c r="B102" s="71" t="s">
        <v>623</v>
      </c>
      <c r="C102" s="72" t="s">
        <v>328</v>
      </c>
      <c r="D102" s="72" t="s">
        <v>327</v>
      </c>
    </row>
    <row r="103" spans="1:4" ht="15" customHeight="1">
      <c r="A103" s="71" t="s">
        <v>506</v>
      </c>
      <c r="B103" s="71" t="s">
        <v>623</v>
      </c>
      <c r="C103" s="72" t="s">
        <v>326</v>
      </c>
      <c r="D103" s="72" t="s">
        <v>327</v>
      </c>
    </row>
    <row r="104" spans="1:4" ht="15" customHeight="1">
      <c r="A104" s="71" t="s">
        <v>507</v>
      </c>
      <c r="B104" s="71" t="s">
        <v>623</v>
      </c>
      <c r="C104" s="72" t="s">
        <v>327</v>
      </c>
      <c r="D104" s="72" t="s">
        <v>327</v>
      </c>
    </row>
    <row r="105" spans="1:4" ht="15" customHeight="1">
      <c r="A105" s="71" t="s">
        <v>508</v>
      </c>
      <c r="B105" s="71" t="s">
        <v>623</v>
      </c>
      <c r="C105" s="72" t="s">
        <v>326</v>
      </c>
      <c r="D105" s="72" t="s">
        <v>327</v>
      </c>
    </row>
    <row r="106" spans="1:4" ht="15" customHeight="1">
      <c r="A106" s="71" t="s">
        <v>407</v>
      </c>
      <c r="B106" s="71" t="s">
        <v>623</v>
      </c>
      <c r="C106" s="72" t="s">
        <v>328</v>
      </c>
      <c r="D106" s="72" t="s">
        <v>328</v>
      </c>
    </row>
    <row r="107" spans="1:4" ht="15" customHeight="1">
      <c r="A107" s="71" t="s">
        <v>408</v>
      </c>
      <c r="B107" s="71" t="s">
        <v>623</v>
      </c>
      <c r="C107" s="72" t="s">
        <v>327</v>
      </c>
      <c r="D107" s="72" t="s">
        <v>328</v>
      </c>
    </row>
    <row r="108" spans="1:4" ht="15" customHeight="1">
      <c r="A108" s="71" t="s">
        <v>409</v>
      </c>
      <c r="B108" s="71" t="s">
        <v>623</v>
      </c>
      <c r="C108" s="72" t="s">
        <v>328</v>
      </c>
      <c r="D108" s="72" t="s">
        <v>328</v>
      </c>
    </row>
    <row r="109" spans="1:4" ht="15" customHeight="1">
      <c r="A109" s="71" t="s">
        <v>509</v>
      </c>
      <c r="B109" s="71" t="s">
        <v>623</v>
      </c>
      <c r="C109" s="72" t="s">
        <v>328</v>
      </c>
      <c r="D109" s="72" t="s">
        <v>327</v>
      </c>
    </row>
    <row r="110" spans="1:4" ht="15" customHeight="1">
      <c r="A110" s="71" t="s">
        <v>410</v>
      </c>
      <c r="B110" s="71" t="s">
        <v>623</v>
      </c>
      <c r="C110" s="72" t="s">
        <v>326</v>
      </c>
      <c r="D110" s="72" t="s">
        <v>328</v>
      </c>
    </row>
    <row r="111" spans="1:4" ht="15" customHeight="1">
      <c r="A111" s="71" t="s">
        <v>411</v>
      </c>
      <c r="B111" s="71" t="s">
        <v>623</v>
      </c>
      <c r="C111" s="72" t="s">
        <v>328</v>
      </c>
      <c r="D111" s="72" t="s">
        <v>328</v>
      </c>
    </row>
    <row r="112" spans="1:4" ht="15" customHeight="1">
      <c r="A112" s="71" t="s">
        <v>510</v>
      </c>
      <c r="B112" s="71" t="s">
        <v>623</v>
      </c>
      <c r="C112" s="72" t="s">
        <v>326</v>
      </c>
      <c r="D112" s="72" t="s">
        <v>327</v>
      </c>
    </row>
    <row r="113" spans="1:4" ht="15" customHeight="1">
      <c r="A113" s="71" t="s">
        <v>412</v>
      </c>
      <c r="B113" s="71" t="s">
        <v>623</v>
      </c>
      <c r="C113" s="72" t="s">
        <v>326</v>
      </c>
      <c r="D113" s="72" t="s">
        <v>328</v>
      </c>
    </row>
    <row r="114" spans="1:4" ht="15" customHeight="1">
      <c r="A114" s="71" t="s">
        <v>413</v>
      </c>
      <c r="B114" s="71" t="s">
        <v>623</v>
      </c>
      <c r="C114" s="72" t="s">
        <v>326</v>
      </c>
      <c r="D114" s="72" t="s">
        <v>328</v>
      </c>
    </row>
    <row r="115" spans="1:4" ht="15" customHeight="1">
      <c r="A115" s="71" t="s">
        <v>414</v>
      </c>
      <c r="B115" s="71" t="s">
        <v>623</v>
      </c>
      <c r="C115" s="72" t="s">
        <v>328</v>
      </c>
      <c r="D115" s="72" t="s">
        <v>328</v>
      </c>
    </row>
    <row r="116" spans="1:4" ht="15" customHeight="1">
      <c r="A116" s="71" t="s">
        <v>511</v>
      </c>
      <c r="B116" s="71" t="s">
        <v>623</v>
      </c>
      <c r="C116" s="72" t="s">
        <v>328</v>
      </c>
      <c r="D116" s="72" t="s">
        <v>327</v>
      </c>
    </row>
    <row r="117" spans="1:4" ht="15" customHeight="1">
      <c r="A117" s="71" t="s">
        <v>415</v>
      </c>
      <c r="B117" s="71" t="s">
        <v>623</v>
      </c>
      <c r="C117" s="72" t="s">
        <v>328</v>
      </c>
      <c r="D117" s="72" t="s">
        <v>328</v>
      </c>
    </row>
    <row r="118" spans="1:4" ht="15" customHeight="1">
      <c r="A118" s="71" t="s">
        <v>512</v>
      </c>
      <c r="B118" s="71" t="s">
        <v>623</v>
      </c>
      <c r="C118" s="72" t="s">
        <v>328</v>
      </c>
      <c r="D118" s="72" t="s">
        <v>327</v>
      </c>
    </row>
    <row r="119" spans="1:4" ht="15" customHeight="1">
      <c r="A119" s="71" t="s">
        <v>416</v>
      </c>
      <c r="B119" s="71" t="s">
        <v>623</v>
      </c>
      <c r="C119" s="72" t="s">
        <v>327</v>
      </c>
      <c r="D119" s="72" t="s">
        <v>328</v>
      </c>
    </row>
    <row r="120" spans="1:4" ht="15" customHeight="1">
      <c r="A120" s="71" t="s">
        <v>417</v>
      </c>
      <c r="B120" s="71" t="s">
        <v>623</v>
      </c>
      <c r="C120" s="72" t="s">
        <v>327</v>
      </c>
      <c r="D120" s="72" t="s">
        <v>328</v>
      </c>
    </row>
    <row r="121" spans="1:4" ht="15" customHeight="1">
      <c r="A121" s="71" t="s">
        <v>418</v>
      </c>
      <c r="B121" s="71" t="s">
        <v>623</v>
      </c>
      <c r="C121" s="72" t="s">
        <v>326</v>
      </c>
      <c r="D121" s="72" t="s">
        <v>328</v>
      </c>
    </row>
    <row r="122" spans="1:4" ht="15" customHeight="1">
      <c r="A122" s="71" t="s">
        <v>513</v>
      </c>
      <c r="B122" s="71" t="s">
        <v>623</v>
      </c>
      <c r="C122" s="72" t="s">
        <v>326</v>
      </c>
      <c r="D122" s="72" t="s">
        <v>327</v>
      </c>
    </row>
    <row r="123" spans="1:4" ht="15" customHeight="1">
      <c r="A123" s="71" t="s">
        <v>514</v>
      </c>
      <c r="B123" s="71" t="s">
        <v>623</v>
      </c>
      <c r="C123" s="72" t="s">
        <v>328</v>
      </c>
      <c r="D123" s="72" t="s">
        <v>327</v>
      </c>
    </row>
    <row r="124" spans="1:4" ht="15" customHeight="1">
      <c r="A124" s="71" t="s">
        <v>515</v>
      </c>
      <c r="B124" s="71" t="s">
        <v>623</v>
      </c>
      <c r="C124" s="72" t="s">
        <v>328</v>
      </c>
      <c r="D124" s="72" t="s">
        <v>327</v>
      </c>
    </row>
    <row r="125" spans="1:4" ht="15" customHeight="1">
      <c r="A125" s="71" t="s">
        <v>516</v>
      </c>
      <c r="B125" s="71" t="s">
        <v>623</v>
      </c>
      <c r="C125" s="72" t="s">
        <v>329</v>
      </c>
      <c r="D125" s="72" t="s">
        <v>327</v>
      </c>
    </row>
    <row r="126" spans="1:4" ht="15" customHeight="1">
      <c r="A126" s="71" t="s">
        <v>419</v>
      </c>
      <c r="B126" s="71" t="s">
        <v>623</v>
      </c>
      <c r="C126" s="72" t="s">
        <v>328</v>
      </c>
      <c r="D126" s="72" t="s">
        <v>328</v>
      </c>
    </row>
    <row r="127" spans="1:4" ht="15" customHeight="1">
      <c r="A127" s="71" t="s">
        <v>420</v>
      </c>
      <c r="B127" s="71" t="s">
        <v>623</v>
      </c>
      <c r="C127" s="72" t="s">
        <v>328</v>
      </c>
      <c r="D127" s="72" t="s">
        <v>328</v>
      </c>
    </row>
    <row r="128" spans="1:4" ht="15" customHeight="1">
      <c r="A128" s="71" t="s">
        <v>421</v>
      </c>
      <c r="B128" s="71" t="s">
        <v>623</v>
      </c>
      <c r="C128" s="72" t="s">
        <v>326</v>
      </c>
      <c r="D128" s="72" t="s">
        <v>328</v>
      </c>
    </row>
    <row r="129" spans="1:4" ht="15" customHeight="1">
      <c r="A129" s="71" t="s">
        <v>517</v>
      </c>
      <c r="B129" s="71" t="s">
        <v>623</v>
      </c>
      <c r="C129" s="72" t="s">
        <v>326</v>
      </c>
      <c r="D129" s="72" t="s">
        <v>327</v>
      </c>
    </row>
    <row r="130" spans="1:4" ht="15" customHeight="1">
      <c r="A130" s="71" t="s">
        <v>422</v>
      </c>
      <c r="B130" s="71" t="s">
        <v>623</v>
      </c>
      <c r="C130" s="72" t="s">
        <v>326</v>
      </c>
      <c r="D130" s="72" t="s">
        <v>328</v>
      </c>
    </row>
    <row r="131" spans="1:4" ht="15" customHeight="1">
      <c r="A131" s="71" t="s">
        <v>518</v>
      </c>
      <c r="B131" s="71" t="s">
        <v>623</v>
      </c>
      <c r="C131" s="72" t="s">
        <v>328</v>
      </c>
      <c r="D131" s="72" t="s">
        <v>327</v>
      </c>
    </row>
    <row r="132" spans="1:4" ht="15" customHeight="1">
      <c r="A132" s="71" t="s">
        <v>519</v>
      </c>
      <c r="B132" s="71" t="s">
        <v>623</v>
      </c>
      <c r="C132" s="72" t="s">
        <v>328</v>
      </c>
      <c r="D132" s="72" t="s">
        <v>327</v>
      </c>
    </row>
    <row r="133" spans="1:4" ht="15" customHeight="1">
      <c r="A133" s="71" t="s">
        <v>423</v>
      </c>
      <c r="B133" s="71" t="s">
        <v>623</v>
      </c>
      <c r="C133" s="72" t="s">
        <v>328</v>
      </c>
      <c r="D133" s="72" t="s">
        <v>328</v>
      </c>
    </row>
    <row r="134" spans="1:4" ht="15" customHeight="1">
      <c r="A134" s="71" t="s">
        <v>424</v>
      </c>
      <c r="B134" s="71" t="s">
        <v>623</v>
      </c>
      <c r="C134" s="72" t="s">
        <v>328</v>
      </c>
      <c r="D134" s="72" t="s">
        <v>328</v>
      </c>
    </row>
    <row r="135" spans="1:4" ht="15" customHeight="1">
      <c r="A135" s="71" t="s">
        <v>425</v>
      </c>
      <c r="B135" s="71" t="s">
        <v>623</v>
      </c>
      <c r="C135" s="72" t="s">
        <v>328</v>
      </c>
      <c r="D135" s="72" t="s">
        <v>328</v>
      </c>
    </row>
    <row r="136" spans="1:4" ht="15" customHeight="1">
      <c r="A136" s="71" t="s">
        <v>520</v>
      </c>
      <c r="B136" s="71" t="s">
        <v>623</v>
      </c>
      <c r="C136" s="72" t="s">
        <v>328</v>
      </c>
      <c r="D136" s="72" t="s">
        <v>327</v>
      </c>
    </row>
    <row r="137" spans="1:4" ht="15" customHeight="1">
      <c r="A137" s="71" t="s">
        <v>426</v>
      </c>
      <c r="B137" s="71" t="s">
        <v>623</v>
      </c>
      <c r="C137" s="72" t="s">
        <v>328</v>
      </c>
      <c r="D137" s="72" t="s">
        <v>328</v>
      </c>
    </row>
    <row r="138" spans="1:4" ht="15" customHeight="1">
      <c r="A138" s="71" t="s">
        <v>521</v>
      </c>
      <c r="B138" s="71" t="s">
        <v>623</v>
      </c>
      <c r="C138" s="72" t="s">
        <v>328</v>
      </c>
      <c r="D138" s="72" t="s">
        <v>327</v>
      </c>
    </row>
    <row r="139" spans="1:4" ht="15" customHeight="1">
      <c r="A139" s="71" t="s">
        <v>522</v>
      </c>
      <c r="B139" s="71" t="s">
        <v>623</v>
      </c>
      <c r="C139" s="72" t="s">
        <v>328</v>
      </c>
      <c r="D139" s="72" t="s">
        <v>327</v>
      </c>
    </row>
    <row r="140" spans="1:4" ht="15" customHeight="1">
      <c r="A140" s="71" t="s">
        <v>427</v>
      </c>
      <c r="B140" s="71" t="s">
        <v>623</v>
      </c>
      <c r="C140" s="72" t="s">
        <v>328</v>
      </c>
      <c r="D140" s="72" t="s">
        <v>328</v>
      </c>
    </row>
    <row r="141" spans="1:4" ht="15" customHeight="1">
      <c r="A141" s="71" t="s">
        <v>428</v>
      </c>
      <c r="B141" s="71" t="s">
        <v>623</v>
      </c>
      <c r="C141" s="72" t="s">
        <v>326</v>
      </c>
      <c r="D141" s="72" t="s">
        <v>328</v>
      </c>
    </row>
    <row r="142" spans="1:4" ht="15" customHeight="1">
      <c r="A142" s="71" t="s">
        <v>523</v>
      </c>
      <c r="B142" s="71" t="s">
        <v>623</v>
      </c>
      <c r="C142" s="72" t="s">
        <v>326</v>
      </c>
      <c r="D142" s="72" t="s">
        <v>327</v>
      </c>
    </row>
    <row r="143" spans="1:4" ht="15" customHeight="1">
      <c r="A143" s="71" t="s">
        <v>524</v>
      </c>
      <c r="B143" s="71" t="s">
        <v>623</v>
      </c>
      <c r="C143" s="72" t="s">
        <v>326</v>
      </c>
      <c r="D143" s="72" t="s">
        <v>327</v>
      </c>
    </row>
    <row r="144" spans="1:4" ht="15" customHeight="1">
      <c r="A144" s="71" t="s">
        <v>525</v>
      </c>
      <c r="B144" s="71" t="s">
        <v>623</v>
      </c>
      <c r="C144" s="72" t="s">
        <v>328</v>
      </c>
      <c r="D144" s="72" t="s">
        <v>327</v>
      </c>
    </row>
    <row r="145" spans="1:4" ht="15" customHeight="1">
      <c r="A145" s="71" t="s">
        <v>526</v>
      </c>
      <c r="B145" s="71" t="s">
        <v>623</v>
      </c>
      <c r="C145" s="72" t="s">
        <v>327</v>
      </c>
      <c r="D145" s="72" t="s">
        <v>327</v>
      </c>
    </row>
    <row r="146" spans="1:4" ht="15" customHeight="1">
      <c r="A146" s="71" t="s">
        <v>429</v>
      </c>
      <c r="B146" s="71" t="s">
        <v>623</v>
      </c>
      <c r="C146" s="72" t="s">
        <v>328</v>
      </c>
      <c r="D146" s="72" t="s">
        <v>328</v>
      </c>
    </row>
    <row r="147" spans="1:4" ht="15" customHeight="1">
      <c r="A147" s="71" t="s">
        <v>430</v>
      </c>
      <c r="B147" s="71" t="s">
        <v>623</v>
      </c>
      <c r="C147" s="72" t="s">
        <v>328</v>
      </c>
      <c r="D147" s="72" t="s">
        <v>328</v>
      </c>
    </row>
    <row r="148" spans="1:4" ht="15" customHeight="1">
      <c r="A148" s="71" t="s">
        <v>367</v>
      </c>
      <c r="B148" s="71" t="s">
        <v>623</v>
      </c>
      <c r="C148" s="72" t="s">
        <v>328</v>
      </c>
      <c r="D148" s="72" t="s">
        <v>326</v>
      </c>
    </row>
    <row r="149" spans="1:4" ht="15" customHeight="1">
      <c r="A149" s="71" t="s">
        <v>431</v>
      </c>
      <c r="B149" s="71" t="s">
        <v>623</v>
      </c>
      <c r="C149" s="72" t="s">
        <v>329</v>
      </c>
      <c r="D149" s="72" t="s">
        <v>328</v>
      </c>
    </row>
    <row r="150" spans="1:4" ht="15" customHeight="1">
      <c r="A150" s="71" t="s">
        <v>432</v>
      </c>
      <c r="B150" s="71" t="s">
        <v>623</v>
      </c>
      <c r="C150" s="72" t="s">
        <v>328</v>
      </c>
      <c r="D150" s="72" t="s">
        <v>328</v>
      </c>
    </row>
    <row r="151" spans="1:4" ht="15" customHeight="1">
      <c r="A151" s="71" t="s">
        <v>433</v>
      </c>
      <c r="B151" s="71" t="s">
        <v>623</v>
      </c>
      <c r="C151" s="72" t="s">
        <v>326</v>
      </c>
      <c r="D151" s="72" t="s">
        <v>328</v>
      </c>
    </row>
    <row r="152" spans="1:4" ht="15" customHeight="1">
      <c r="A152" s="71" t="s">
        <v>527</v>
      </c>
      <c r="B152" s="71" t="s">
        <v>623</v>
      </c>
      <c r="C152" s="72" t="s">
        <v>327</v>
      </c>
      <c r="D152" s="72" t="s">
        <v>327</v>
      </c>
    </row>
    <row r="153" spans="1:4" ht="15" customHeight="1">
      <c r="A153" s="71" t="s">
        <v>528</v>
      </c>
      <c r="B153" s="71" t="s">
        <v>623</v>
      </c>
      <c r="C153" s="72" t="s">
        <v>328</v>
      </c>
      <c r="D153" s="72" t="s">
        <v>327</v>
      </c>
    </row>
    <row r="154" spans="1:4" ht="15" customHeight="1">
      <c r="A154" s="71" t="s">
        <v>529</v>
      </c>
      <c r="B154" s="71" t="s">
        <v>623</v>
      </c>
      <c r="C154" s="72" t="s">
        <v>326</v>
      </c>
      <c r="D154" s="72" t="s">
        <v>327</v>
      </c>
    </row>
    <row r="155" spans="1:4" ht="15" customHeight="1">
      <c r="A155" s="71" t="s">
        <v>434</v>
      </c>
      <c r="B155" s="71" t="s">
        <v>623</v>
      </c>
      <c r="C155" s="72" t="s">
        <v>328</v>
      </c>
      <c r="D155" s="72" t="s">
        <v>328</v>
      </c>
    </row>
    <row r="156" spans="1:4" ht="15" customHeight="1">
      <c r="A156" s="71" t="s">
        <v>530</v>
      </c>
      <c r="B156" s="71" t="s">
        <v>623</v>
      </c>
      <c r="C156" s="72" t="s">
        <v>328</v>
      </c>
      <c r="D156" s="72" t="s">
        <v>327</v>
      </c>
    </row>
    <row r="157" spans="1:4" ht="15" customHeight="1">
      <c r="A157" s="71" t="s">
        <v>531</v>
      </c>
      <c r="B157" s="71" t="s">
        <v>623</v>
      </c>
      <c r="C157" s="72" t="s">
        <v>326</v>
      </c>
      <c r="D157" s="72" t="s">
        <v>327</v>
      </c>
    </row>
    <row r="158" spans="1:4" ht="15" customHeight="1">
      <c r="A158" s="71" t="s">
        <v>532</v>
      </c>
      <c r="B158" s="71" t="s">
        <v>623</v>
      </c>
      <c r="C158" s="72" t="s">
        <v>328</v>
      </c>
      <c r="D158" s="72" t="s">
        <v>327</v>
      </c>
    </row>
    <row r="159" spans="1:4" ht="15" customHeight="1">
      <c r="A159" s="71" t="s">
        <v>533</v>
      </c>
      <c r="B159" s="71" t="s">
        <v>623</v>
      </c>
      <c r="C159" s="72" t="s">
        <v>328</v>
      </c>
      <c r="D159" s="72" t="s">
        <v>327</v>
      </c>
    </row>
    <row r="160" spans="1:4" ht="15" customHeight="1">
      <c r="A160" s="71" t="s">
        <v>534</v>
      </c>
      <c r="B160" s="71" t="s">
        <v>623</v>
      </c>
      <c r="C160" s="72" t="s">
        <v>328</v>
      </c>
      <c r="D160" s="72" t="s">
        <v>327</v>
      </c>
    </row>
    <row r="161" spans="1:4" ht="15" customHeight="1">
      <c r="A161" s="71" t="s">
        <v>435</v>
      </c>
      <c r="B161" s="71" t="s">
        <v>623</v>
      </c>
      <c r="C161" s="72" t="s">
        <v>328</v>
      </c>
      <c r="D161" s="72" t="s">
        <v>328</v>
      </c>
    </row>
    <row r="162" spans="1:4" ht="15" customHeight="1">
      <c r="A162" s="71" t="s">
        <v>535</v>
      </c>
      <c r="B162" s="71" t="s">
        <v>623</v>
      </c>
      <c r="C162" s="72" t="s">
        <v>328</v>
      </c>
      <c r="D162" s="72" t="s">
        <v>327</v>
      </c>
    </row>
    <row r="163" spans="1:4" ht="15" customHeight="1">
      <c r="A163" s="71" t="s">
        <v>436</v>
      </c>
      <c r="B163" s="71" t="s">
        <v>623</v>
      </c>
      <c r="C163" s="72" t="s">
        <v>328</v>
      </c>
      <c r="D163" s="72" t="s">
        <v>328</v>
      </c>
    </row>
    <row r="164" spans="1:4" ht="15" customHeight="1">
      <c r="A164" s="71" t="s">
        <v>437</v>
      </c>
      <c r="B164" s="71" t="s">
        <v>623</v>
      </c>
      <c r="C164" s="72" t="s">
        <v>328</v>
      </c>
      <c r="D164" s="72" t="s">
        <v>328</v>
      </c>
    </row>
    <row r="165" spans="1:4" ht="15" customHeight="1">
      <c r="A165" s="71" t="s">
        <v>536</v>
      </c>
      <c r="B165" s="71" t="s">
        <v>623</v>
      </c>
      <c r="C165" s="72" t="s">
        <v>328</v>
      </c>
      <c r="D165" s="72" t="s">
        <v>327</v>
      </c>
    </row>
    <row r="166" spans="1:4" ht="15" customHeight="1">
      <c r="A166" s="71" t="s">
        <v>537</v>
      </c>
      <c r="B166" s="71" t="s">
        <v>623</v>
      </c>
      <c r="C166" s="72" t="s">
        <v>328</v>
      </c>
      <c r="D166" s="72" t="s">
        <v>327</v>
      </c>
    </row>
    <row r="167" spans="1:4" ht="15" customHeight="1">
      <c r="A167" s="71" t="s">
        <v>438</v>
      </c>
      <c r="B167" s="71" t="s">
        <v>623</v>
      </c>
      <c r="C167" s="72" t="s">
        <v>328</v>
      </c>
      <c r="D167" s="72" t="s">
        <v>328</v>
      </c>
    </row>
    <row r="168" spans="1:4" ht="15" customHeight="1">
      <c r="A168" s="71" t="s">
        <v>538</v>
      </c>
      <c r="B168" s="71" t="s">
        <v>623</v>
      </c>
      <c r="C168" s="72" t="s">
        <v>328</v>
      </c>
      <c r="D168" s="72" t="s">
        <v>327</v>
      </c>
    </row>
    <row r="169" spans="1:4" ht="15" customHeight="1">
      <c r="A169" s="71" t="s">
        <v>439</v>
      </c>
      <c r="B169" s="71" t="s">
        <v>623</v>
      </c>
      <c r="C169" s="72" t="s">
        <v>328</v>
      </c>
      <c r="D169" s="72" t="s">
        <v>328</v>
      </c>
    </row>
    <row r="170" spans="1:4" ht="15" customHeight="1">
      <c r="A170" s="71" t="s">
        <v>539</v>
      </c>
      <c r="B170" s="71" t="s">
        <v>623</v>
      </c>
      <c r="C170" s="72" t="s">
        <v>328</v>
      </c>
      <c r="D170" s="72" t="s">
        <v>327</v>
      </c>
    </row>
    <row r="171" spans="1:4" ht="15" customHeight="1">
      <c r="A171" s="71" t="s">
        <v>440</v>
      </c>
      <c r="B171" s="71" t="s">
        <v>623</v>
      </c>
      <c r="C171" s="72" t="s">
        <v>327</v>
      </c>
      <c r="D171" s="72" t="s">
        <v>328</v>
      </c>
    </row>
    <row r="172" spans="1:4" ht="15" customHeight="1">
      <c r="A172" s="71" t="s">
        <v>540</v>
      </c>
      <c r="B172" s="71" t="s">
        <v>623</v>
      </c>
      <c r="C172" s="72" t="s">
        <v>326</v>
      </c>
      <c r="D172" s="72" t="s">
        <v>327</v>
      </c>
    </row>
    <row r="173" spans="1:4" ht="15" customHeight="1">
      <c r="A173" s="71" t="s">
        <v>441</v>
      </c>
      <c r="B173" s="71" t="s">
        <v>623</v>
      </c>
      <c r="C173" s="72" t="s">
        <v>328</v>
      </c>
      <c r="D173" s="72" t="s">
        <v>328</v>
      </c>
    </row>
    <row r="174" spans="1:4" ht="15" customHeight="1">
      <c r="A174" s="71" t="s">
        <v>442</v>
      </c>
      <c r="B174" s="71" t="s">
        <v>623</v>
      </c>
      <c r="C174" s="72" t="s">
        <v>328</v>
      </c>
      <c r="D174" s="72" t="s">
        <v>328</v>
      </c>
    </row>
    <row r="175" spans="1:4" ht="15" customHeight="1">
      <c r="A175" s="71" t="s">
        <v>443</v>
      </c>
      <c r="B175" s="71" t="s">
        <v>623</v>
      </c>
      <c r="C175" s="72" t="s">
        <v>326</v>
      </c>
      <c r="D175" s="72" t="s">
        <v>328</v>
      </c>
    </row>
    <row r="176" spans="1:4" ht="15" customHeight="1">
      <c r="A176" s="71" t="s">
        <v>444</v>
      </c>
      <c r="B176" s="71" t="s">
        <v>623</v>
      </c>
      <c r="C176" s="72" t="s">
        <v>328</v>
      </c>
      <c r="D176" s="72" t="s">
        <v>328</v>
      </c>
    </row>
    <row r="177" spans="1:4" ht="15" customHeight="1">
      <c r="A177" s="71" t="s">
        <v>445</v>
      </c>
      <c r="B177" s="71" t="s">
        <v>623</v>
      </c>
      <c r="C177" s="72" t="s">
        <v>328</v>
      </c>
      <c r="D177" s="72" t="s">
        <v>328</v>
      </c>
    </row>
    <row r="178" spans="1:4" ht="15" customHeight="1">
      <c r="A178" s="71" t="s">
        <v>446</v>
      </c>
      <c r="B178" s="71" t="s">
        <v>623</v>
      </c>
      <c r="C178" s="72" t="s">
        <v>328</v>
      </c>
      <c r="D178" s="72" t="s">
        <v>328</v>
      </c>
    </row>
    <row r="179" spans="1:4" ht="15" customHeight="1">
      <c r="A179" s="71" t="s">
        <v>447</v>
      </c>
      <c r="B179" s="71" t="s">
        <v>623</v>
      </c>
      <c r="C179" s="72" t="s">
        <v>328</v>
      </c>
      <c r="D179" s="72" t="s">
        <v>328</v>
      </c>
    </row>
    <row r="180" spans="1:4" ht="15" customHeight="1">
      <c r="A180" s="71" t="s">
        <v>448</v>
      </c>
      <c r="B180" s="71" t="s">
        <v>623</v>
      </c>
      <c r="C180" s="72" t="s">
        <v>328</v>
      </c>
      <c r="D180" s="72" t="s">
        <v>328</v>
      </c>
    </row>
    <row r="181" spans="1:4" ht="15" customHeight="1">
      <c r="A181" s="71" t="s">
        <v>541</v>
      </c>
      <c r="B181" s="71" t="s">
        <v>623</v>
      </c>
      <c r="C181" s="72" t="s">
        <v>326</v>
      </c>
      <c r="D181" s="72" t="s">
        <v>327</v>
      </c>
    </row>
    <row r="182" spans="1:4" ht="15" customHeight="1">
      <c r="A182" s="71" t="s">
        <v>542</v>
      </c>
      <c r="B182" s="71" t="s">
        <v>623</v>
      </c>
      <c r="C182" s="72" t="s">
        <v>326</v>
      </c>
      <c r="D182" s="72" t="s">
        <v>327</v>
      </c>
    </row>
    <row r="183" spans="1:4" ht="15" customHeight="1">
      <c r="A183" s="71" t="s">
        <v>543</v>
      </c>
      <c r="B183" s="71" t="s">
        <v>623</v>
      </c>
      <c r="C183" s="72" t="s">
        <v>326</v>
      </c>
      <c r="D183" s="72" t="s">
        <v>327</v>
      </c>
    </row>
    <row r="184" spans="1:4" ht="15" customHeight="1">
      <c r="A184" s="71" t="s">
        <v>544</v>
      </c>
      <c r="B184" s="71" t="s">
        <v>623</v>
      </c>
      <c r="C184" s="72" t="s">
        <v>326</v>
      </c>
      <c r="D184" s="72" t="s">
        <v>327</v>
      </c>
    </row>
    <row r="185" spans="1:4" ht="15" customHeight="1">
      <c r="A185" s="71" t="s">
        <v>545</v>
      </c>
      <c r="B185" s="71" t="s">
        <v>623</v>
      </c>
      <c r="C185" s="72" t="s">
        <v>328</v>
      </c>
      <c r="D185" s="72" t="s">
        <v>327</v>
      </c>
    </row>
    <row r="186" spans="1:4" ht="15" customHeight="1">
      <c r="A186" s="71" t="s">
        <v>449</v>
      </c>
      <c r="B186" s="71" t="s">
        <v>623</v>
      </c>
      <c r="C186" s="72" t="s">
        <v>326</v>
      </c>
      <c r="D186" s="72" t="s">
        <v>328</v>
      </c>
    </row>
    <row r="187" spans="1:4" ht="15" customHeight="1">
      <c r="A187" s="71" t="s">
        <v>546</v>
      </c>
      <c r="B187" s="71" t="s">
        <v>623</v>
      </c>
      <c r="C187" s="72" t="s">
        <v>326</v>
      </c>
      <c r="D187" s="72" t="s">
        <v>327</v>
      </c>
    </row>
    <row r="188" spans="1:4" ht="15" customHeight="1">
      <c r="A188" s="71" t="s">
        <v>547</v>
      </c>
      <c r="B188" s="71" t="s">
        <v>623</v>
      </c>
      <c r="C188" s="72" t="s">
        <v>328</v>
      </c>
      <c r="D188" s="72" t="s">
        <v>327</v>
      </c>
    </row>
    <row r="189" spans="1:4" ht="15" customHeight="1">
      <c r="A189" s="71" t="s">
        <v>548</v>
      </c>
      <c r="B189" s="71" t="s">
        <v>623</v>
      </c>
      <c r="C189" s="72" t="s">
        <v>326</v>
      </c>
      <c r="D189" s="72" t="s">
        <v>327</v>
      </c>
    </row>
    <row r="190" spans="1:4" ht="15" customHeight="1">
      <c r="A190" s="71" t="s">
        <v>450</v>
      </c>
      <c r="B190" s="71" t="s">
        <v>623</v>
      </c>
      <c r="C190" s="72" t="s">
        <v>328</v>
      </c>
      <c r="D190" s="72" t="s">
        <v>328</v>
      </c>
    </row>
    <row r="191" spans="1:4" ht="15" customHeight="1">
      <c r="A191" s="71" t="s">
        <v>549</v>
      </c>
      <c r="B191" s="71" t="s">
        <v>623</v>
      </c>
      <c r="C191" s="72" t="s">
        <v>326</v>
      </c>
      <c r="D191" s="72" t="s">
        <v>327</v>
      </c>
    </row>
    <row r="192" spans="1:4" ht="15" customHeight="1">
      <c r="A192" s="71" t="s">
        <v>550</v>
      </c>
      <c r="B192" s="71" t="s">
        <v>623</v>
      </c>
      <c r="C192" s="72" t="s">
        <v>328</v>
      </c>
      <c r="D192" s="72" t="s">
        <v>327</v>
      </c>
    </row>
    <row r="193" spans="1:4" ht="15" customHeight="1">
      <c r="A193" s="71" t="s">
        <v>551</v>
      </c>
      <c r="B193" s="71" t="s">
        <v>623</v>
      </c>
      <c r="C193" s="72" t="s">
        <v>328</v>
      </c>
      <c r="D193" s="72" t="s">
        <v>327</v>
      </c>
    </row>
    <row r="194" spans="1:4" ht="15" customHeight="1">
      <c r="A194" s="71" t="s">
        <v>451</v>
      </c>
      <c r="B194" s="71" t="s">
        <v>623</v>
      </c>
      <c r="C194" s="72" t="s">
        <v>327</v>
      </c>
      <c r="D194" s="72" t="s">
        <v>328</v>
      </c>
    </row>
    <row r="195" spans="1:4" ht="15" customHeight="1">
      <c r="A195" s="71" t="s">
        <v>552</v>
      </c>
      <c r="B195" s="71" t="s">
        <v>623</v>
      </c>
      <c r="C195" s="72" t="s">
        <v>328</v>
      </c>
      <c r="D195" s="72" t="s">
        <v>327</v>
      </c>
    </row>
    <row r="196" spans="1:4" ht="15" customHeight="1">
      <c r="A196" s="71" t="s">
        <v>553</v>
      </c>
      <c r="B196" s="71" t="s">
        <v>623</v>
      </c>
      <c r="C196" s="72" t="s">
        <v>327</v>
      </c>
      <c r="D196" s="72" t="s">
        <v>327</v>
      </c>
    </row>
    <row r="197" spans="1:4" ht="15" customHeight="1">
      <c r="A197" s="71" t="s">
        <v>452</v>
      </c>
      <c r="B197" s="71" t="s">
        <v>623</v>
      </c>
      <c r="C197" s="72" t="s">
        <v>328</v>
      </c>
      <c r="D197" s="72" t="s">
        <v>328</v>
      </c>
    </row>
    <row r="198" spans="1:4" ht="15" customHeight="1">
      <c r="A198" s="71" t="s">
        <v>453</v>
      </c>
      <c r="B198" s="71" t="s">
        <v>623</v>
      </c>
      <c r="C198" s="72" t="s">
        <v>326</v>
      </c>
      <c r="D198" s="72" t="s">
        <v>328</v>
      </c>
    </row>
    <row r="199" spans="1:4" ht="15" customHeight="1">
      <c r="A199" s="71" t="s">
        <v>454</v>
      </c>
      <c r="B199" s="71" t="s">
        <v>623</v>
      </c>
      <c r="C199" s="72" t="s">
        <v>328</v>
      </c>
      <c r="D199" s="72" t="s">
        <v>328</v>
      </c>
    </row>
    <row r="200" spans="1:4" ht="15" customHeight="1">
      <c r="A200" s="71" t="s">
        <v>455</v>
      </c>
      <c r="B200" s="71" t="s">
        <v>623</v>
      </c>
      <c r="C200" s="72" t="s">
        <v>329</v>
      </c>
      <c r="D200" s="72" t="s">
        <v>328</v>
      </c>
    </row>
    <row r="201" spans="1:4" ht="15" customHeight="1">
      <c r="A201" s="71" t="s">
        <v>456</v>
      </c>
      <c r="B201" s="71" t="s">
        <v>623</v>
      </c>
      <c r="C201" s="72" t="s">
        <v>328</v>
      </c>
      <c r="D201" s="72" t="s">
        <v>328</v>
      </c>
    </row>
    <row r="202" spans="1:4" ht="15" customHeight="1">
      <c r="A202" s="71" t="s">
        <v>457</v>
      </c>
      <c r="B202" s="71" t="s">
        <v>623</v>
      </c>
      <c r="C202" s="72" t="s">
        <v>328</v>
      </c>
      <c r="D202" s="72" t="s">
        <v>328</v>
      </c>
    </row>
    <row r="203" spans="1:4" ht="15" customHeight="1">
      <c r="A203" s="71" t="s">
        <v>554</v>
      </c>
      <c r="B203" s="71" t="s">
        <v>623</v>
      </c>
      <c r="C203" s="72" t="s">
        <v>326</v>
      </c>
      <c r="D203" s="72" t="s">
        <v>327</v>
      </c>
    </row>
    <row r="204" spans="1:4" ht="15" customHeight="1">
      <c r="A204" s="71" t="s">
        <v>555</v>
      </c>
      <c r="B204" s="71" t="s">
        <v>623</v>
      </c>
      <c r="C204" s="72" t="s">
        <v>328</v>
      </c>
      <c r="D204" s="72" t="s">
        <v>327</v>
      </c>
    </row>
    <row r="205" spans="1:4" ht="15" customHeight="1">
      <c r="A205" s="71" t="s">
        <v>458</v>
      </c>
      <c r="B205" s="71" t="s">
        <v>623</v>
      </c>
      <c r="C205" s="72" t="s">
        <v>328</v>
      </c>
      <c r="D205" s="72" t="s">
        <v>328</v>
      </c>
    </row>
    <row r="206" spans="1:4" ht="15" customHeight="1">
      <c r="A206" s="71" t="s">
        <v>556</v>
      </c>
      <c r="B206" s="71" t="s">
        <v>623</v>
      </c>
      <c r="C206" s="72" t="s">
        <v>327</v>
      </c>
      <c r="D206" s="72" t="s">
        <v>327</v>
      </c>
    </row>
    <row r="207" spans="1:4" ht="15" customHeight="1">
      <c r="A207" s="71" t="s">
        <v>557</v>
      </c>
      <c r="B207" s="71" t="s">
        <v>623</v>
      </c>
      <c r="C207" s="72" t="s">
        <v>328</v>
      </c>
      <c r="D207" s="72" t="s">
        <v>327</v>
      </c>
    </row>
    <row r="208" spans="1:4" ht="15" customHeight="1">
      <c r="A208" s="71" t="s">
        <v>459</v>
      </c>
      <c r="B208" s="71" t="s">
        <v>623</v>
      </c>
      <c r="C208" s="72" t="s">
        <v>327</v>
      </c>
      <c r="D208" s="72" t="s">
        <v>328</v>
      </c>
    </row>
    <row r="209" spans="1:4" ht="15" customHeight="1">
      <c r="A209" s="71" t="s">
        <v>558</v>
      </c>
      <c r="B209" s="71" t="s">
        <v>623</v>
      </c>
      <c r="C209" s="72" t="s">
        <v>328</v>
      </c>
      <c r="D209" s="72" t="s">
        <v>327</v>
      </c>
    </row>
    <row r="210" spans="1:4" ht="15" customHeight="1">
      <c r="A210" s="71" t="s">
        <v>559</v>
      </c>
      <c r="B210" s="71" t="s">
        <v>623</v>
      </c>
      <c r="C210" s="72" t="s">
        <v>328</v>
      </c>
      <c r="D210" s="72" t="s">
        <v>327</v>
      </c>
    </row>
    <row r="211" spans="1:4" ht="15" customHeight="1">
      <c r="A211" s="71" t="s">
        <v>560</v>
      </c>
      <c r="B211" s="71" t="s">
        <v>623</v>
      </c>
      <c r="C211" s="72" t="s">
        <v>328</v>
      </c>
      <c r="D211" s="72" t="s">
        <v>327</v>
      </c>
    </row>
    <row r="212" spans="1:4" ht="15" customHeight="1">
      <c r="A212" s="71" t="s">
        <v>347</v>
      </c>
      <c r="B212" s="71" t="s">
        <v>623</v>
      </c>
      <c r="C212" s="72" t="s">
        <v>328</v>
      </c>
      <c r="D212" s="72" t="s">
        <v>326</v>
      </c>
    </row>
    <row r="213" spans="1:4" ht="15" customHeight="1">
      <c r="A213" s="71" t="s">
        <v>460</v>
      </c>
      <c r="B213" s="71" t="s">
        <v>623</v>
      </c>
      <c r="C213" s="72" t="s">
        <v>329</v>
      </c>
      <c r="D213" s="72" t="s">
        <v>328</v>
      </c>
    </row>
    <row r="214" spans="1:4" ht="15" customHeight="1">
      <c r="A214" s="71" t="s">
        <v>461</v>
      </c>
      <c r="B214" s="71" t="s">
        <v>623</v>
      </c>
      <c r="C214" s="72" t="s">
        <v>328</v>
      </c>
      <c r="D214" s="72" t="s">
        <v>328</v>
      </c>
    </row>
    <row r="215" spans="1:4" ht="15" customHeight="1">
      <c r="A215" s="71" t="s">
        <v>561</v>
      </c>
      <c r="B215" s="71" t="s">
        <v>623</v>
      </c>
      <c r="C215" s="72" t="s">
        <v>326</v>
      </c>
      <c r="D215" s="72" t="s">
        <v>327</v>
      </c>
    </row>
    <row r="216" spans="1:4" ht="15" customHeight="1">
      <c r="A216" s="71" t="s">
        <v>462</v>
      </c>
      <c r="B216" s="71" t="s">
        <v>623</v>
      </c>
      <c r="C216" s="72" t="s">
        <v>328</v>
      </c>
      <c r="D216" s="72" t="s">
        <v>328</v>
      </c>
    </row>
    <row r="217" spans="1:4" ht="15" customHeight="1">
      <c r="A217" s="71" t="s">
        <v>562</v>
      </c>
      <c r="B217" s="71" t="s">
        <v>623</v>
      </c>
      <c r="C217" s="72" t="s">
        <v>327</v>
      </c>
      <c r="D217" s="72" t="s">
        <v>327</v>
      </c>
    </row>
    <row r="218" spans="1:4" ht="15" customHeight="1">
      <c r="A218" s="71" t="s">
        <v>463</v>
      </c>
      <c r="B218" s="71" t="s">
        <v>623</v>
      </c>
      <c r="C218" s="72" t="s">
        <v>328</v>
      </c>
      <c r="D218" s="72" t="s">
        <v>328</v>
      </c>
    </row>
    <row r="219" spans="1:4" ht="15" customHeight="1">
      <c r="A219" s="71" t="s">
        <v>563</v>
      </c>
      <c r="B219" s="71" t="s">
        <v>623</v>
      </c>
      <c r="C219" s="72" t="s">
        <v>328</v>
      </c>
      <c r="D219" s="72" t="s">
        <v>327</v>
      </c>
    </row>
    <row r="220" spans="1:4" ht="15" customHeight="1">
      <c r="A220" s="71" t="s">
        <v>564</v>
      </c>
      <c r="B220" s="71" t="s">
        <v>623</v>
      </c>
      <c r="C220" s="72" t="s">
        <v>326</v>
      </c>
      <c r="D220" s="72" t="s">
        <v>327</v>
      </c>
    </row>
    <row r="221" spans="1:4" ht="15" customHeight="1">
      <c r="A221" s="71" t="s">
        <v>565</v>
      </c>
      <c r="B221" s="71" t="s">
        <v>623</v>
      </c>
      <c r="C221" s="72" t="s">
        <v>326</v>
      </c>
      <c r="D221" s="72" t="s">
        <v>327</v>
      </c>
    </row>
    <row r="222" spans="1:4" ht="15" customHeight="1">
      <c r="A222" s="71" t="s">
        <v>566</v>
      </c>
      <c r="B222" s="71" t="s">
        <v>623</v>
      </c>
      <c r="C222" s="72" t="s">
        <v>328</v>
      </c>
      <c r="D222" s="72" t="s">
        <v>327</v>
      </c>
    </row>
    <row r="223" spans="1:4" ht="15" customHeight="1">
      <c r="A223" s="71" t="s">
        <v>567</v>
      </c>
      <c r="B223" s="71" t="s">
        <v>623</v>
      </c>
      <c r="C223" s="72" t="s">
        <v>326</v>
      </c>
      <c r="D223" s="72" t="s">
        <v>327</v>
      </c>
    </row>
    <row r="224" spans="1:4" ht="15" customHeight="1">
      <c r="A224" s="71" t="s">
        <v>568</v>
      </c>
      <c r="B224" s="71" t="s">
        <v>623</v>
      </c>
      <c r="C224" s="72" t="s">
        <v>328</v>
      </c>
      <c r="D224" s="72" t="s">
        <v>327</v>
      </c>
    </row>
    <row r="225" spans="1:4" ht="15" customHeight="1">
      <c r="A225" s="50" t="s">
        <v>617</v>
      </c>
      <c r="B225" s="73"/>
      <c r="C225" s="74"/>
      <c r="D225" s="74"/>
    </row>
    <row r="226" spans="2:4" ht="66" customHeight="1">
      <c r="B226" s="1" t="s">
        <v>619</v>
      </c>
      <c r="C226" s="3" t="s">
        <v>9</v>
      </c>
      <c r="D226" s="3" t="s">
        <v>10</v>
      </c>
    </row>
    <row r="227" spans="2:4" ht="15" customHeight="1">
      <c r="B227" s="5" t="s">
        <v>332</v>
      </c>
      <c r="C227" s="10">
        <f>COUNTIF(C3:C224,"Weak")</f>
        <v>21</v>
      </c>
      <c r="D227" s="10">
        <f>COUNTIF(D3:D224,"Weak")</f>
        <v>105</v>
      </c>
    </row>
    <row r="228" spans="2:4" ht="15" customHeight="1">
      <c r="B228" s="7" t="s">
        <v>333</v>
      </c>
      <c r="C228" s="11">
        <f>COUNTIF(C3:C224,"Fair")</f>
        <v>127</v>
      </c>
      <c r="D228" s="11">
        <f>COUNTIF(D3:D224,"Fair")</f>
        <v>105</v>
      </c>
    </row>
    <row r="229" spans="2:4" ht="15" customHeight="1">
      <c r="B229" s="7" t="s">
        <v>334</v>
      </c>
      <c r="C229" s="11">
        <f>COUNTIF(C3:C224,"Good")</f>
        <v>68</v>
      </c>
      <c r="D229" s="11">
        <f>COUNTIF(D3:D224,"Good")</f>
        <v>12</v>
      </c>
    </row>
    <row r="230" spans="2:4" ht="15" customHeight="1" thickBot="1">
      <c r="B230" s="7" t="s">
        <v>335</v>
      </c>
      <c r="C230" s="14">
        <f>COUNTIF(C3:C224,"Excellent")</f>
        <v>6</v>
      </c>
      <c r="D230" s="14">
        <f>COUNTIF(D3:D224,"Excellent")</f>
        <v>0</v>
      </c>
    </row>
    <row r="231" spans="3:4" ht="15" customHeight="1">
      <c r="C231">
        <f>SUM(C227:C230)</f>
        <v>222</v>
      </c>
      <c r="D231">
        <f>SUM(D227:D230)</f>
        <v>222</v>
      </c>
    </row>
    <row r="232" spans="2:4" ht="15" customHeight="1">
      <c r="B232" s="5" t="s">
        <v>336</v>
      </c>
      <c r="C232" s="19">
        <f aca="true" t="shared" si="0" ref="C232:D235">C227/C$231</f>
        <v>0.0945945945945946</v>
      </c>
      <c r="D232" s="19">
        <f t="shared" si="0"/>
        <v>0.47297297297297297</v>
      </c>
    </row>
    <row r="233" spans="2:4" ht="15" customHeight="1">
      <c r="B233" s="7" t="s">
        <v>337</v>
      </c>
      <c r="C233" s="19">
        <f t="shared" si="0"/>
        <v>0.5720720720720721</v>
      </c>
      <c r="D233" s="19">
        <f t="shared" si="0"/>
        <v>0.47297297297297297</v>
      </c>
    </row>
    <row r="234" spans="2:4" ht="15" customHeight="1">
      <c r="B234" s="7" t="s">
        <v>338</v>
      </c>
      <c r="C234" s="19">
        <f t="shared" si="0"/>
        <v>0.3063063063063063</v>
      </c>
      <c r="D234" s="19">
        <f t="shared" si="0"/>
        <v>0.05405405405405406</v>
      </c>
    </row>
    <row r="235" spans="1:4" ht="15" customHeight="1">
      <c r="A235" s="16"/>
      <c r="B235" s="7" t="s">
        <v>339</v>
      </c>
      <c r="C235" s="19">
        <f t="shared" si="0"/>
        <v>0.02702702702702703</v>
      </c>
      <c r="D235" s="19">
        <f t="shared" si="0"/>
        <v>0</v>
      </c>
    </row>
    <row r="236" spans="1:4" ht="15" customHeight="1">
      <c r="A236" s="16"/>
      <c r="C236">
        <f>SUM(C232:C235)</f>
        <v>1</v>
      </c>
      <c r="D236">
        <f>SUM(D232:D235)</f>
        <v>1</v>
      </c>
    </row>
    <row r="237" spans="1:4" ht="15" customHeight="1">
      <c r="A237" s="16"/>
      <c r="B237" s="16"/>
      <c r="C237" s="16"/>
      <c r="D237" s="16"/>
    </row>
    <row r="238" spans="1:4" ht="15" customHeight="1">
      <c r="A238" s="16"/>
      <c r="B238" s="16"/>
      <c r="C238" s="16"/>
      <c r="D238" s="16"/>
    </row>
    <row r="239" spans="1:4" ht="15" customHeight="1">
      <c r="A239" s="16"/>
      <c r="B239" s="16"/>
      <c r="C239" s="16"/>
      <c r="D239" s="16"/>
    </row>
    <row r="240" spans="1:4" ht="15" customHeight="1">
      <c r="A240" s="16"/>
      <c r="B240" s="16"/>
      <c r="C240" s="16"/>
      <c r="D240" s="16"/>
    </row>
    <row r="241" spans="1:4" ht="15" customHeight="1">
      <c r="A241" s="16"/>
      <c r="B241" s="16"/>
      <c r="C241" s="16"/>
      <c r="D241" s="16"/>
    </row>
    <row r="242" spans="2:4" ht="15" customHeight="1">
      <c r="B242" s="16"/>
      <c r="C242" s="16"/>
      <c r="D242" s="16"/>
    </row>
    <row r="243" spans="2:4" ht="15" customHeight="1">
      <c r="B243" s="16"/>
      <c r="C243" s="16"/>
      <c r="D243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9.00390625" style="0" customWidth="1"/>
    <col min="4" max="4" width="14.57421875" style="0" customWidth="1"/>
    <col min="5" max="5" width="16.140625" style="0" customWidth="1"/>
    <col min="7" max="7" width="9.140625" style="0" customWidth="1"/>
    <col min="10" max="10" width="20.421875" style="0" bestFit="1" customWidth="1"/>
    <col min="12" max="12" width="16.7109375" style="0" customWidth="1"/>
    <col min="13" max="13" width="16.140625" style="0" customWidth="1"/>
    <col min="14" max="14" width="17.7109375" style="0" customWidth="1"/>
  </cols>
  <sheetData>
    <row r="1" ht="35.25">
      <c r="A1" s="78" t="s">
        <v>629</v>
      </c>
    </row>
    <row r="2" ht="15.75" thickBot="1"/>
    <row r="3" spans="2:7" ht="15.75" thickBot="1">
      <c r="B3" s="42" t="s">
        <v>612</v>
      </c>
      <c r="C3" s="43" t="s">
        <v>346</v>
      </c>
      <c r="D3" s="38" t="s">
        <v>624</v>
      </c>
      <c r="E3" s="38" t="s">
        <v>625</v>
      </c>
      <c r="G3" s="15" t="s">
        <v>344</v>
      </c>
    </row>
    <row r="4" spans="2:10" ht="15">
      <c r="B4" s="47" t="s">
        <v>343</v>
      </c>
      <c r="C4" s="48" t="s">
        <v>590</v>
      </c>
      <c r="D4" s="30" t="s">
        <v>594</v>
      </c>
      <c r="E4" s="31" t="s">
        <v>579</v>
      </c>
      <c r="G4" s="15" t="s">
        <v>346</v>
      </c>
      <c r="H4" t="s">
        <v>613</v>
      </c>
      <c r="I4" t="s">
        <v>614</v>
      </c>
      <c r="J4" s="17"/>
    </row>
    <row r="5" spans="2:10" ht="15">
      <c r="B5" s="39"/>
      <c r="C5" s="45" t="s">
        <v>591</v>
      </c>
      <c r="D5" s="32" t="s">
        <v>626</v>
      </c>
      <c r="E5" s="33" t="s">
        <v>571</v>
      </c>
      <c r="G5" t="s">
        <v>343</v>
      </c>
      <c r="H5" s="18">
        <v>0.333</v>
      </c>
      <c r="I5" s="19">
        <v>0.35</v>
      </c>
      <c r="J5" s="17"/>
    </row>
    <row r="6" spans="2:10" ht="15">
      <c r="B6" s="39"/>
      <c r="C6" s="45" t="s">
        <v>592</v>
      </c>
      <c r="D6" s="32" t="s">
        <v>627</v>
      </c>
      <c r="E6" s="33" t="s">
        <v>582</v>
      </c>
      <c r="G6" t="s">
        <v>342</v>
      </c>
      <c r="H6" s="19">
        <v>0.125</v>
      </c>
      <c r="I6" s="19">
        <v>0.3875</v>
      </c>
      <c r="J6" s="17"/>
    </row>
    <row r="7" spans="2:10" ht="15.75" thickBot="1">
      <c r="B7" s="40"/>
      <c r="C7" s="46" t="s">
        <v>593</v>
      </c>
      <c r="D7" s="34" t="s">
        <v>595</v>
      </c>
      <c r="E7" s="35" t="s">
        <v>574</v>
      </c>
      <c r="G7" t="s">
        <v>341</v>
      </c>
      <c r="H7" s="19">
        <v>0.2638888888888889</v>
      </c>
      <c r="I7" s="19">
        <v>0.3875</v>
      </c>
      <c r="J7" s="17"/>
    </row>
    <row r="8" spans="2:10" ht="15">
      <c r="B8" s="47" t="s">
        <v>342</v>
      </c>
      <c r="C8" s="48" t="s">
        <v>590</v>
      </c>
      <c r="D8" s="30" t="s">
        <v>596</v>
      </c>
      <c r="E8" s="31" t="s">
        <v>597</v>
      </c>
      <c r="G8" t="s">
        <v>340</v>
      </c>
      <c r="H8" s="19">
        <v>0.5555555555555555</v>
      </c>
      <c r="I8" s="19">
        <v>0.5</v>
      </c>
      <c r="J8" s="17"/>
    </row>
    <row r="9" spans="2:10" ht="15">
      <c r="B9" s="39"/>
      <c r="C9" s="45" t="s">
        <v>591</v>
      </c>
      <c r="D9" s="32" t="s">
        <v>598</v>
      </c>
      <c r="E9" s="33" t="s">
        <v>599</v>
      </c>
      <c r="I9" s="19"/>
      <c r="J9" s="17"/>
    </row>
    <row r="10" spans="2:10" ht="15">
      <c r="B10" s="39"/>
      <c r="C10" s="45" t="s">
        <v>592</v>
      </c>
      <c r="D10" s="32" t="s">
        <v>600</v>
      </c>
      <c r="E10" s="33" t="s">
        <v>601</v>
      </c>
      <c r="I10" s="19"/>
      <c r="J10" s="17"/>
    </row>
    <row r="11" spans="2:10" ht="15.75" thickBot="1">
      <c r="B11" s="40"/>
      <c r="C11" s="46" t="s">
        <v>593</v>
      </c>
      <c r="D11" s="34" t="s">
        <v>585</v>
      </c>
      <c r="E11" s="35" t="s">
        <v>585</v>
      </c>
      <c r="I11" s="19"/>
      <c r="J11" s="17"/>
    </row>
    <row r="12" spans="2:10" ht="15">
      <c r="B12" s="47" t="s">
        <v>341</v>
      </c>
      <c r="C12" s="48" t="s">
        <v>590</v>
      </c>
      <c r="D12" s="30" t="s">
        <v>602</v>
      </c>
      <c r="E12" s="31" t="s">
        <v>579</v>
      </c>
      <c r="I12" s="19"/>
      <c r="J12" s="17"/>
    </row>
    <row r="13" spans="2:10" ht="15">
      <c r="B13" s="39"/>
      <c r="C13" s="45" t="s">
        <v>591</v>
      </c>
      <c r="D13" s="32" t="s">
        <v>603</v>
      </c>
      <c r="E13" s="33" t="s">
        <v>604</v>
      </c>
      <c r="I13" s="19"/>
      <c r="J13" s="17"/>
    </row>
    <row r="14" spans="2:10" ht="15">
      <c r="B14" s="39"/>
      <c r="C14" s="45" t="s">
        <v>592</v>
      </c>
      <c r="D14" s="32" t="s">
        <v>605</v>
      </c>
      <c r="E14" s="33" t="s">
        <v>606</v>
      </c>
      <c r="I14" s="19"/>
      <c r="J14" s="17"/>
    </row>
    <row r="15" spans="2:10" ht="15.75" thickBot="1">
      <c r="B15" s="40"/>
      <c r="C15" s="46" t="s">
        <v>593</v>
      </c>
      <c r="D15" s="34" t="s">
        <v>607</v>
      </c>
      <c r="E15" s="35" t="s">
        <v>581</v>
      </c>
      <c r="I15" s="19"/>
      <c r="J15" s="17"/>
    </row>
    <row r="16" spans="2:10" ht="15">
      <c r="B16" s="41" t="s">
        <v>340</v>
      </c>
      <c r="C16" s="44" t="s">
        <v>590</v>
      </c>
      <c r="D16" s="36" t="s">
        <v>574</v>
      </c>
      <c r="E16" s="37" t="s">
        <v>597</v>
      </c>
      <c r="I16" s="19"/>
      <c r="J16" s="17"/>
    </row>
    <row r="17" spans="2:10" ht="15">
      <c r="B17" s="39"/>
      <c r="C17" s="45" t="s">
        <v>591</v>
      </c>
      <c r="D17" s="32" t="s">
        <v>608</v>
      </c>
      <c r="E17" s="33" t="s">
        <v>609</v>
      </c>
      <c r="I17" s="19"/>
      <c r="J17" s="17"/>
    </row>
    <row r="18" spans="2:16" ht="15">
      <c r="B18" s="39"/>
      <c r="C18" s="45" t="s">
        <v>592</v>
      </c>
      <c r="D18" s="32" t="s">
        <v>610</v>
      </c>
      <c r="E18" s="33" t="s">
        <v>611</v>
      </c>
      <c r="I18" s="19"/>
      <c r="J18" s="17"/>
      <c r="P18" t="s">
        <v>331</v>
      </c>
    </row>
    <row r="19" spans="2:10" ht="15.75" thickBot="1">
      <c r="B19" s="40"/>
      <c r="C19" s="46" t="s">
        <v>593</v>
      </c>
      <c r="D19" s="34" t="s">
        <v>579</v>
      </c>
      <c r="E19" s="35" t="s">
        <v>574</v>
      </c>
      <c r="I19" s="19"/>
      <c r="J19" s="17"/>
    </row>
    <row r="20" spans="2:14" ht="15">
      <c r="B20" s="50" t="s">
        <v>628</v>
      </c>
      <c r="D20" s="19"/>
      <c r="E20" s="19"/>
      <c r="I20" s="19"/>
      <c r="J20" s="17"/>
      <c r="K20" s="76"/>
      <c r="L20" s="76"/>
      <c r="M20" s="77"/>
      <c r="N20" s="77"/>
    </row>
    <row r="21" spans="4:14" ht="15">
      <c r="D21" s="19"/>
      <c r="E21" s="19"/>
      <c r="I21" s="19"/>
      <c r="J21" s="17"/>
      <c r="K21" s="76"/>
      <c r="L21" s="76"/>
      <c r="M21" s="77"/>
      <c r="N21" s="77"/>
    </row>
    <row r="22" spans="4:14" ht="15">
      <c r="D22" s="19"/>
      <c r="E22" s="19"/>
      <c r="I22" s="19"/>
      <c r="J22" s="17"/>
      <c r="K22" s="76"/>
      <c r="L22" s="76"/>
      <c r="M22" s="77"/>
      <c r="N22" s="77"/>
    </row>
    <row r="23" spans="4:14" ht="15">
      <c r="D23" s="19"/>
      <c r="E23" s="19"/>
      <c r="I23" s="19"/>
      <c r="J23" s="17"/>
      <c r="K23" s="76"/>
      <c r="L23" s="76"/>
      <c r="M23" s="77"/>
      <c r="N23" s="77"/>
    </row>
    <row r="24" spans="4:14" ht="15">
      <c r="D24" s="19"/>
      <c r="E24" s="19"/>
      <c r="I24" s="19"/>
      <c r="J24" s="17"/>
      <c r="K24" s="76"/>
      <c r="L24" s="76"/>
      <c r="M24" s="77"/>
      <c r="N24" s="77"/>
    </row>
    <row r="34" ht="15">
      <c r="C34" s="7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N7" sqref="N7"/>
    </sheetView>
  </sheetViews>
  <sheetFormatPr defaultColWidth="9.140625" defaultRowHeight="15"/>
  <cols>
    <col min="3" max="3" width="15.421875" style="0" customWidth="1"/>
    <col min="4" max="4" width="13.00390625" style="0" customWidth="1"/>
    <col min="5" max="5" width="12.57421875" style="0" customWidth="1"/>
    <col min="8" max="8" width="19.421875" style="0" customWidth="1"/>
    <col min="9" max="9" width="16.28125" style="0" customWidth="1"/>
    <col min="10" max="10" width="17.140625" style="0" customWidth="1"/>
  </cols>
  <sheetData>
    <row r="1" ht="35.25">
      <c r="A1" s="78" t="s">
        <v>629</v>
      </c>
    </row>
    <row r="2" ht="15.75" thickBot="1"/>
    <row r="3" spans="2:7" ht="15.75" thickBot="1">
      <c r="B3" s="29" t="s">
        <v>612</v>
      </c>
      <c r="C3" s="49" t="s">
        <v>345</v>
      </c>
      <c r="D3" s="38" t="s">
        <v>624</v>
      </c>
      <c r="E3" s="38" t="s">
        <v>625</v>
      </c>
      <c r="G3" t="s">
        <v>344</v>
      </c>
    </row>
    <row r="4" spans="2:9" ht="15">
      <c r="B4" s="21" t="s">
        <v>343</v>
      </c>
      <c r="C4" s="22" t="s">
        <v>590</v>
      </c>
      <c r="D4" s="30" t="s">
        <v>569</v>
      </c>
      <c r="E4" s="31" t="s">
        <v>570</v>
      </c>
      <c r="G4" s="15" t="s">
        <v>345</v>
      </c>
      <c r="H4" t="s">
        <v>613</v>
      </c>
      <c r="I4" t="s">
        <v>615</v>
      </c>
    </row>
    <row r="5" spans="2:9" ht="15">
      <c r="B5" s="23"/>
      <c r="C5" s="24" t="s">
        <v>591</v>
      </c>
      <c r="D5" s="32" t="s">
        <v>569</v>
      </c>
      <c r="E5" s="33" t="s">
        <v>571</v>
      </c>
      <c r="G5" t="s">
        <v>343</v>
      </c>
      <c r="H5" s="18">
        <v>0.054</v>
      </c>
      <c r="I5" s="19">
        <v>0.15</v>
      </c>
    </row>
    <row r="6" spans="2:9" ht="15">
      <c r="B6" s="23"/>
      <c r="C6" s="24" t="s">
        <v>592</v>
      </c>
      <c r="D6" s="32" t="s">
        <v>572</v>
      </c>
      <c r="E6" s="33" t="s">
        <v>573</v>
      </c>
      <c r="G6" t="s">
        <v>342</v>
      </c>
      <c r="H6" s="19">
        <v>0.041666666666666664</v>
      </c>
      <c r="I6" s="19">
        <v>0.3375</v>
      </c>
    </row>
    <row r="7" spans="2:9" ht="15.75" thickBot="1">
      <c r="B7" s="25"/>
      <c r="C7" s="26" t="s">
        <v>593</v>
      </c>
      <c r="D7" s="34" t="s">
        <v>574</v>
      </c>
      <c r="E7" s="35" t="s">
        <v>574</v>
      </c>
      <c r="G7" t="s">
        <v>341</v>
      </c>
      <c r="H7" s="19">
        <v>0.3888888888888889</v>
      </c>
      <c r="I7" s="19">
        <v>0.6124999999999999</v>
      </c>
    </row>
    <row r="8" spans="2:9" ht="15">
      <c r="B8" s="21" t="s">
        <v>342</v>
      </c>
      <c r="C8" s="22" t="s">
        <v>590</v>
      </c>
      <c r="D8" s="30" t="s">
        <v>575</v>
      </c>
      <c r="E8" s="31" t="s">
        <v>576</v>
      </c>
      <c r="G8" t="s">
        <v>340</v>
      </c>
      <c r="H8" s="19">
        <v>0.4583333333333333</v>
      </c>
      <c r="I8" s="19">
        <v>0.5875</v>
      </c>
    </row>
    <row r="9" spans="2:5" ht="15">
      <c r="B9" s="23"/>
      <c r="C9" s="24" t="s">
        <v>591</v>
      </c>
      <c r="D9" s="32" t="s">
        <v>577</v>
      </c>
      <c r="E9" s="33" t="s">
        <v>578</v>
      </c>
    </row>
    <row r="10" spans="2:5" ht="15">
      <c r="B10" s="23"/>
      <c r="C10" s="24" t="s">
        <v>592</v>
      </c>
      <c r="D10" s="32" t="s">
        <v>579</v>
      </c>
      <c r="E10" s="33" t="s">
        <v>580</v>
      </c>
    </row>
    <row r="11" spans="2:5" ht="15.75" thickBot="1">
      <c r="B11" s="25"/>
      <c r="C11" s="26" t="s">
        <v>593</v>
      </c>
      <c r="D11" s="34" t="s">
        <v>574</v>
      </c>
      <c r="E11" s="35" t="s">
        <v>581</v>
      </c>
    </row>
    <row r="12" spans="2:5" ht="15">
      <c r="B12" s="21" t="s">
        <v>341</v>
      </c>
      <c r="C12" s="22" t="s">
        <v>590</v>
      </c>
      <c r="D12" s="30" t="s">
        <v>579</v>
      </c>
      <c r="E12" s="31" t="s">
        <v>579</v>
      </c>
    </row>
    <row r="13" spans="2:5" ht="15">
      <c r="B13" s="23"/>
      <c r="C13" s="24" t="s">
        <v>591</v>
      </c>
      <c r="D13" s="32" t="s">
        <v>577</v>
      </c>
      <c r="E13" s="33" t="s">
        <v>582</v>
      </c>
    </row>
    <row r="14" spans="2:5" ht="15">
      <c r="B14" s="23"/>
      <c r="C14" s="24" t="s">
        <v>592</v>
      </c>
      <c r="D14" s="32" t="s">
        <v>575</v>
      </c>
      <c r="E14" s="33" t="s">
        <v>583</v>
      </c>
    </row>
    <row r="15" spans="2:5" ht="15.75" thickBot="1">
      <c r="B15" s="25"/>
      <c r="C15" s="26" t="s">
        <v>593</v>
      </c>
      <c r="D15" s="34" t="s">
        <v>574</v>
      </c>
      <c r="E15" s="35" t="s">
        <v>584</v>
      </c>
    </row>
    <row r="16" spans="2:5" ht="15">
      <c r="B16" s="27" t="s">
        <v>340</v>
      </c>
      <c r="C16" s="28" t="s">
        <v>590</v>
      </c>
      <c r="D16" s="36" t="s">
        <v>585</v>
      </c>
      <c r="E16" s="37" t="s">
        <v>585</v>
      </c>
    </row>
    <row r="17" spans="2:5" ht="15">
      <c r="B17" s="23"/>
      <c r="C17" s="24" t="s">
        <v>591</v>
      </c>
      <c r="D17" s="32" t="s">
        <v>586</v>
      </c>
      <c r="E17" s="33" t="s">
        <v>587</v>
      </c>
    </row>
    <row r="18" spans="2:5" ht="15">
      <c r="B18" s="23"/>
      <c r="C18" s="24" t="s">
        <v>592</v>
      </c>
      <c r="D18" s="32" t="s">
        <v>588</v>
      </c>
      <c r="E18" s="33" t="s">
        <v>589</v>
      </c>
    </row>
    <row r="19" spans="2:5" ht="15.75" thickBot="1">
      <c r="B19" s="25"/>
      <c r="C19" s="26" t="s">
        <v>593</v>
      </c>
      <c r="D19" s="34" t="s">
        <v>574</v>
      </c>
      <c r="E19" s="35" t="s">
        <v>574</v>
      </c>
    </row>
    <row r="20" ht="15">
      <c r="B20" s="50" t="s">
        <v>628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2010-07-06T13:05:31Z</cp:lastPrinted>
  <dcterms:created xsi:type="dcterms:W3CDTF">2010-07-06T09:46:09Z</dcterms:created>
  <dcterms:modified xsi:type="dcterms:W3CDTF">2010-07-09T10:35:11Z</dcterms:modified>
  <cp:category/>
  <cp:version/>
  <cp:contentType/>
  <cp:contentStatus/>
</cp:coreProperties>
</file>