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autoCompressPictures="0" defaultThemeVersion="166925"/>
  <mc:AlternateContent xmlns:mc="http://schemas.openxmlformats.org/markup-compatibility/2006">
    <mc:Choice Requires="x15">
      <x15ac:absPath xmlns:x15ac="http://schemas.microsoft.com/office/spreadsheetml/2010/11/ac" url="C:\Users\howar\Documents\FREE SPEECH PROJECT\"/>
    </mc:Choice>
  </mc:AlternateContent>
  <xr:revisionPtr revIDLastSave="0" documentId="13_ncr:1_{B5CB3807-75C1-4146-8C42-B47E78FE13F8}"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Hlk42256476" localSheetId="0">Sheet1!#REF!</definedName>
    <definedName name="_xlnm.Print_Titles" localSheetId="0">Sheet1!$A:$A,Sheet1!$1:$2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60" i="1" l="1"/>
  <c r="AI60" i="1"/>
  <c r="AJ60" i="1"/>
  <c r="AH61" i="1"/>
  <c r="AI61" i="1"/>
  <c r="AJ61" i="1"/>
  <c r="AH62" i="1"/>
  <c r="AI62" i="1"/>
  <c r="AJ62" i="1"/>
  <c r="AH63" i="1"/>
  <c r="AI63" i="1"/>
  <c r="AJ63" i="1"/>
  <c r="AH64" i="1"/>
  <c r="AI64" i="1"/>
  <c r="AJ64" i="1"/>
  <c r="AH65" i="1"/>
  <c r="AI65" i="1"/>
  <c r="AJ65" i="1"/>
  <c r="AH3" i="1"/>
  <c r="AI3" i="1"/>
  <c r="AJ3" i="1"/>
  <c r="AH66" i="1"/>
  <c r="AI66" i="1"/>
  <c r="AJ66" i="1"/>
  <c r="AH51" i="1"/>
  <c r="AI51" i="1"/>
  <c r="AJ51" i="1"/>
  <c r="AH52" i="1"/>
  <c r="AI52" i="1"/>
  <c r="AJ52" i="1"/>
  <c r="AH67" i="1"/>
  <c r="AI67" i="1"/>
  <c r="AJ67" i="1"/>
  <c r="AH123" i="1"/>
  <c r="AI123" i="1"/>
  <c r="AJ123" i="1"/>
  <c r="AH68" i="1"/>
  <c r="AI68" i="1"/>
  <c r="AJ68" i="1"/>
  <c r="AH69" i="1"/>
  <c r="AI69" i="1"/>
  <c r="AJ69" i="1"/>
  <c r="AH70" i="1"/>
  <c r="AI70" i="1"/>
  <c r="AJ70" i="1"/>
  <c r="AH71" i="1"/>
  <c r="AI71" i="1"/>
  <c r="AJ71" i="1"/>
  <c r="AH4" i="1"/>
  <c r="AI4" i="1"/>
  <c r="AJ4" i="1"/>
  <c r="AH5" i="1"/>
  <c r="AI5" i="1"/>
  <c r="AJ5" i="1"/>
  <c r="AH72" i="1"/>
  <c r="AI72" i="1"/>
  <c r="AJ72" i="1"/>
  <c r="AH6" i="1"/>
  <c r="AI6" i="1"/>
  <c r="AJ6" i="1"/>
  <c r="AH73" i="1"/>
  <c r="AI73" i="1"/>
  <c r="AJ73" i="1"/>
  <c r="AH74" i="1"/>
  <c r="AI74" i="1"/>
  <c r="AJ74" i="1"/>
  <c r="AH75" i="1"/>
  <c r="AI75" i="1"/>
  <c r="AJ75" i="1"/>
  <c r="AH124" i="1"/>
  <c r="AI124" i="1"/>
  <c r="AJ124" i="1"/>
  <c r="AH7" i="1"/>
  <c r="AI7" i="1"/>
  <c r="AJ7" i="1"/>
  <c r="AH8" i="1"/>
  <c r="AI8" i="1"/>
  <c r="AJ8" i="1"/>
  <c r="AH9" i="1"/>
  <c r="AI9" i="1"/>
  <c r="AJ9" i="1"/>
  <c r="AH76" i="1"/>
  <c r="AI76" i="1"/>
  <c r="AJ76" i="1"/>
  <c r="AH53" i="1"/>
  <c r="AI53" i="1"/>
  <c r="AJ53" i="1"/>
  <c r="AH77" i="1"/>
  <c r="AI77" i="1"/>
  <c r="AJ77" i="1"/>
  <c r="AH10" i="1"/>
  <c r="AI10" i="1"/>
  <c r="AJ10" i="1"/>
  <c r="AH78" i="1"/>
  <c r="AI78" i="1"/>
  <c r="AJ78" i="1"/>
  <c r="AH54" i="1"/>
  <c r="AI54" i="1"/>
  <c r="AJ54" i="1"/>
  <c r="AH11" i="1"/>
  <c r="AI11" i="1"/>
  <c r="AJ11" i="1"/>
  <c r="AH79" i="1"/>
  <c r="AI79" i="1"/>
  <c r="AJ79" i="1"/>
  <c r="AH80" i="1"/>
  <c r="AI80" i="1"/>
  <c r="AJ80" i="1"/>
  <c r="AH12" i="1"/>
  <c r="AI12" i="1"/>
  <c r="AJ12" i="1"/>
  <c r="AH81" i="1"/>
  <c r="AI81" i="1"/>
  <c r="AJ81" i="1"/>
  <c r="AH82" i="1"/>
  <c r="AI82" i="1"/>
  <c r="AJ82" i="1"/>
  <c r="AH13" i="1"/>
  <c r="AI13" i="1"/>
  <c r="AJ13" i="1"/>
  <c r="AH83" i="1"/>
  <c r="AI83" i="1"/>
  <c r="AJ83" i="1"/>
  <c r="AH55" i="1"/>
  <c r="AI55" i="1"/>
  <c r="AJ55" i="1"/>
  <c r="AH84" i="1"/>
  <c r="AI84" i="1"/>
  <c r="AJ84" i="1"/>
  <c r="AH56" i="1"/>
  <c r="AI56" i="1"/>
  <c r="AJ56" i="1"/>
  <c r="AH125" i="1"/>
  <c r="AI125" i="1"/>
  <c r="AJ125" i="1"/>
  <c r="AH85" i="1"/>
  <c r="AI85" i="1"/>
  <c r="AJ85" i="1"/>
  <c r="AH86" i="1"/>
  <c r="AI86" i="1"/>
  <c r="AJ86" i="1"/>
  <c r="AH87" i="1"/>
  <c r="AI87" i="1"/>
  <c r="AJ87" i="1"/>
  <c r="AH14" i="1"/>
  <c r="AI14" i="1"/>
  <c r="AJ14" i="1"/>
  <c r="AH88" i="1"/>
  <c r="AI88" i="1"/>
  <c r="AJ88" i="1"/>
  <c r="AH15" i="1"/>
  <c r="AI15" i="1"/>
  <c r="AJ15" i="1"/>
  <c r="AH126" i="1"/>
  <c r="AI126" i="1"/>
  <c r="AJ126" i="1"/>
  <c r="AH89" i="1"/>
  <c r="AI89" i="1"/>
  <c r="AJ89" i="1"/>
  <c r="AH90" i="1"/>
  <c r="AI90" i="1"/>
  <c r="AJ90" i="1"/>
  <c r="AH91" i="1"/>
  <c r="AI91" i="1"/>
  <c r="AJ91" i="1"/>
  <c r="AH16" i="1"/>
  <c r="AI16" i="1"/>
  <c r="AJ16" i="1"/>
  <c r="AH17" i="1"/>
  <c r="AI17" i="1"/>
  <c r="AJ17" i="1"/>
  <c r="AH92" i="1"/>
  <c r="AI92" i="1"/>
  <c r="AJ92" i="1"/>
  <c r="AH93" i="1"/>
  <c r="AI93" i="1"/>
  <c r="AJ93" i="1"/>
  <c r="AH18" i="1"/>
  <c r="AI18" i="1"/>
  <c r="AJ18" i="1"/>
  <c r="AH94" i="1"/>
  <c r="AI94" i="1"/>
  <c r="AJ94" i="1"/>
  <c r="AH19" i="1"/>
  <c r="AI19" i="1"/>
  <c r="AJ19" i="1"/>
  <c r="AH95" i="1"/>
  <c r="AI95" i="1"/>
  <c r="AJ95" i="1"/>
  <c r="AH96" i="1"/>
  <c r="AI96" i="1"/>
  <c r="AJ96" i="1"/>
  <c r="AH127" i="1"/>
  <c r="AI127" i="1"/>
  <c r="AJ127" i="1"/>
  <c r="AH97" i="1"/>
  <c r="AI97" i="1"/>
  <c r="AJ97" i="1"/>
  <c r="AH128" i="1"/>
  <c r="AI128" i="1"/>
  <c r="AJ128" i="1"/>
  <c r="AH98" i="1"/>
  <c r="AI98" i="1"/>
  <c r="AJ98" i="1"/>
  <c r="AH99" i="1"/>
  <c r="AI99" i="1"/>
  <c r="AJ99" i="1"/>
  <c r="AH129" i="1"/>
  <c r="AI129" i="1"/>
  <c r="AJ129" i="1"/>
  <c r="AH20" i="1"/>
  <c r="AI20" i="1"/>
  <c r="AJ20" i="1"/>
  <c r="AH21" i="1"/>
  <c r="AI21" i="1"/>
  <c r="AJ21" i="1"/>
  <c r="AH100" i="1"/>
  <c r="AI100" i="1"/>
  <c r="AJ100" i="1"/>
  <c r="AH130" i="1"/>
  <c r="AI130" i="1"/>
  <c r="AJ130" i="1"/>
  <c r="AH101" i="1"/>
  <c r="AI101" i="1"/>
  <c r="AJ101" i="1"/>
  <c r="AH102" i="1"/>
  <c r="AI102" i="1"/>
  <c r="AJ102" i="1"/>
  <c r="AH131" i="1"/>
  <c r="AI131" i="1"/>
  <c r="AJ131" i="1"/>
  <c r="AH57" i="1"/>
  <c r="AI57" i="1"/>
  <c r="AJ57" i="1"/>
  <c r="AH103" i="1"/>
  <c r="AI103" i="1"/>
  <c r="AJ103" i="1"/>
  <c r="AH104" i="1"/>
  <c r="AI104" i="1"/>
  <c r="AJ104" i="1"/>
  <c r="AH22" i="1"/>
  <c r="AI22" i="1"/>
  <c r="AJ22" i="1"/>
  <c r="AH105" i="1"/>
  <c r="AI105" i="1"/>
  <c r="AJ105" i="1"/>
  <c r="AH132" i="1"/>
  <c r="AI132" i="1"/>
  <c r="AJ132" i="1"/>
  <c r="AH106" i="1"/>
  <c r="AI106" i="1"/>
  <c r="AJ106" i="1"/>
  <c r="AH23" i="1"/>
  <c r="AI23" i="1"/>
  <c r="AJ23" i="1"/>
  <c r="AH107" i="1"/>
  <c r="AI107" i="1"/>
  <c r="AJ107" i="1"/>
  <c r="AH108" i="1"/>
  <c r="AI108" i="1"/>
  <c r="AJ108" i="1"/>
  <c r="AH109" i="1"/>
  <c r="AI109" i="1"/>
  <c r="AJ109" i="1"/>
  <c r="AH133" i="1"/>
  <c r="AI133" i="1"/>
  <c r="AJ133" i="1"/>
  <c r="AH110" i="1"/>
  <c r="AI110" i="1"/>
  <c r="AJ110" i="1"/>
  <c r="AH24" i="1"/>
  <c r="AI24" i="1"/>
  <c r="AJ24" i="1"/>
  <c r="AH111" i="1"/>
  <c r="AI111" i="1"/>
  <c r="AJ111" i="1"/>
  <c r="AH25" i="1"/>
  <c r="AI25" i="1"/>
  <c r="AJ25" i="1"/>
  <c r="AH134" i="1"/>
  <c r="AI134" i="1"/>
  <c r="AJ134" i="1"/>
  <c r="AH26" i="1"/>
  <c r="AI26" i="1"/>
  <c r="AJ26" i="1"/>
  <c r="AH112" i="1"/>
  <c r="AI112" i="1"/>
  <c r="AJ112" i="1"/>
  <c r="AH135" i="1"/>
  <c r="AI135" i="1"/>
  <c r="AJ135" i="1"/>
  <c r="AH27" i="1"/>
  <c r="AI27" i="1"/>
  <c r="AJ27" i="1"/>
  <c r="AH28" i="1"/>
  <c r="AI28" i="1"/>
  <c r="AJ28" i="1"/>
  <c r="AH113" i="1"/>
  <c r="AI113" i="1"/>
  <c r="AJ113" i="1"/>
  <c r="AH29" i="1"/>
  <c r="AI29" i="1"/>
  <c r="AJ29" i="1"/>
  <c r="AH30" i="1"/>
  <c r="AI30" i="1"/>
  <c r="AJ30" i="1"/>
  <c r="AH58" i="1"/>
  <c r="AI58" i="1"/>
  <c r="AJ58" i="1"/>
  <c r="AH114" i="1"/>
  <c r="AI114" i="1"/>
  <c r="AJ114" i="1"/>
  <c r="AH31" i="1"/>
  <c r="AI31" i="1"/>
  <c r="AJ31" i="1"/>
  <c r="AH121" i="1"/>
  <c r="AI121" i="1"/>
  <c r="AJ121" i="1"/>
  <c r="AH115" i="1"/>
  <c r="AI115" i="1"/>
  <c r="AJ115" i="1"/>
  <c r="AH32" i="1"/>
  <c r="AI32" i="1"/>
  <c r="AJ32" i="1"/>
  <c r="AH136" i="1"/>
  <c r="AI136" i="1"/>
  <c r="AJ136" i="1"/>
  <c r="AH33" i="1"/>
  <c r="AI33" i="1"/>
  <c r="AJ33" i="1"/>
  <c r="AH34" i="1"/>
  <c r="AI34" i="1"/>
  <c r="AJ34" i="1"/>
  <c r="AH35" i="1"/>
  <c r="AI35" i="1"/>
  <c r="AJ35" i="1"/>
  <c r="AH116" i="1"/>
  <c r="AI116" i="1"/>
  <c r="AJ116" i="1"/>
  <c r="AH36" i="1"/>
  <c r="AI36" i="1"/>
  <c r="AJ36" i="1"/>
  <c r="AH37" i="1"/>
  <c r="AI37" i="1"/>
  <c r="AJ37" i="1"/>
  <c r="AH38" i="1"/>
  <c r="AI38" i="1"/>
  <c r="AJ38" i="1"/>
  <c r="AH39" i="1"/>
  <c r="AI39" i="1"/>
  <c r="AJ39" i="1"/>
  <c r="AH117" i="1"/>
  <c r="AI117" i="1"/>
  <c r="AJ117" i="1"/>
  <c r="AH40" i="1"/>
  <c r="AI40" i="1"/>
  <c r="AJ40" i="1"/>
  <c r="AH41" i="1"/>
  <c r="AI41" i="1"/>
  <c r="AJ41" i="1"/>
  <c r="AH42" i="1"/>
  <c r="AI42" i="1"/>
  <c r="AJ42" i="1"/>
  <c r="AH118" i="1"/>
  <c r="AI118" i="1"/>
  <c r="AJ118" i="1"/>
  <c r="AH137" i="1"/>
  <c r="AI137" i="1"/>
  <c r="AJ137" i="1"/>
  <c r="AH43" i="1"/>
  <c r="AI43" i="1"/>
  <c r="AJ43" i="1"/>
  <c r="AH44" i="1"/>
  <c r="AI44" i="1"/>
  <c r="AJ44" i="1"/>
  <c r="AH138" i="1"/>
  <c r="AI138" i="1"/>
  <c r="AJ138" i="1"/>
  <c r="AH59" i="1"/>
  <c r="AI59" i="1"/>
  <c r="AJ59" i="1"/>
  <c r="AH45" i="1"/>
  <c r="AI45" i="1"/>
  <c r="AJ45" i="1"/>
  <c r="AH119" i="1"/>
  <c r="AI119" i="1"/>
  <c r="AJ119" i="1"/>
  <c r="AH46" i="1"/>
  <c r="AI46" i="1"/>
  <c r="AJ46" i="1"/>
  <c r="AH120" i="1"/>
  <c r="AI120" i="1"/>
  <c r="AJ120" i="1"/>
  <c r="AH139" i="1"/>
  <c r="AI139" i="1"/>
  <c r="AJ139" i="1"/>
  <c r="AH47" i="1"/>
  <c r="AI47" i="1"/>
  <c r="AJ47" i="1"/>
  <c r="AH48" i="1"/>
  <c r="AI48" i="1"/>
  <c r="AJ48" i="1"/>
  <c r="AH50" i="1"/>
  <c r="AI50" i="1"/>
  <c r="AJ50" i="1"/>
  <c r="AH49" i="1"/>
  <c r="AI49" i="1"/>
  <c r="AJ49" i="1"/>
  <c r="AJ122" i="1"/>
  <c r="AI122" i="1"/>
  <c r="AH122" i="1"/>
  <c r="AK12" i="1" l="1"/>
  <c r="AK8" i="1"/>
  <c r="AK61" i="1"/>
  <c r="AK60" i="1"/>
  <c r="AK28" i="1"/>
  <c r="AK135" i="1"/>
  <c r="AK26" i="1"/>
  <c r="AK20" i="1"/>
  <c r="AK99" i="1"/>
  <c r="AK128" i="1"/>
  <c r="AK127" i="1"/>
  <c r="AK93" i="1"/>
  <c r="AK17" i="1"/>
  <c r="AK91" i="1"/>
  <c r="AK89" i="1"/>
  <c r="AK15" i="1"/>
  <c r="AK14" i="1"/>
  <c r="AK86" i="1"/>
  <c r="AK125" i="1"/>
  <c r="AK83" i="1"/>
  <c r="AK54" i="1"/>
  <c r="AK25" i="1"/>
  <c r="AK24" i="1"/>
  <c r="AK133" i="1"/>
  <c r="AK108" i="1"/>
  <c r="AK132" i="1"/>
  <c r="AK22" i="1"/>
  <c r="AK103" i="1"/>
  <c r="AK101" i="1"/>
  <c r="AK100" i="1"/>
  <c r="AK96" i="1"/>
  <c r="AK18" i="1"/>
  <c r="AK126" i="1"/>
  <c r="AK113" i="1"/>
  <c r="AK124" i="1"/>
  <c r="AK123" i="1"/>
  <c r="AK52" i="1"/>
  <c r="AK66" i="1"/>
  <c r="AK65" i="1"/>
  <c r="AK63" i="1"/>
  <c r="AK41" i="1"/>
  <c r="AK117" i="1"/>
  <c r="AK38" i="1"/>
  <c r="AK35" i="1"/>
  <c r="AK33" i="1"/>
  <c r="AK32" i="1"/>
  <c r="AK114" i="1"/>
  <c r="AK7" i="1"/>
  <c r="AK112" i="1"/>
  <c r="AK111" i="1"/>
  <c r="AK109" i="1"/>
  <c r="AK106" i="1"/>
  <c r="AK104" i="1"/>
  <c r="AK102" i="1"/>
  <c r="AK130" i="1"/>
  <c r="AK21" i="1"/>
  <c r="AK98" i="1"/>
  <c r="AK53" i="1"/>
  <c r="AK9" i="1"/>
  <c r="AK73" i="1"/>
  <c r="AK72" i="1"/>
  <c r="AK4" i="1"/>
  <c r="AK68" i="1"/>
  <c r="AK122" i="1"/>
  <c r="AK115" i="1"/>
  <c r="AK58" i="1"/>
  <c r="AK29" i="1"/>
  <c r="AK16" i="1"/>
  <c r="AK87" i="1"/>
  <c r="AK56" i="1"/>
  <c r="AK55" i="1"/>
  <c r="AK13" i="1"/>
  <c r="AK80" i="1"/>
  <c r="AK11" i="1"/>
  <c r="AK51" i="1"/>
  <c r="AK64" i="1"/>
  <c r="AK137" i="1"/>
  <c r="AK42" i="1"/>
  <c r="AK36" i="1"/>
  <c r="AK31" i="1"/>
  <c r="AK27" i="1"/>
  <c r="AK105" i="1"/>
  <c r="AK97" i="1"/>
  <c r="AK88" i="1"/>
  <c r="AK84" i="1"/>
  <c r="AK82" i="1"/>
  <c r="AK78" i="1"/>
  <c r="AK77" i="1"/>
  <c r="AK75" i="1"/>
  <c r="AK71" i="1"/>
  <c r="AK69" i="1"/>
  <c r="AK3" i="1"/>
  <c r="AK40" i="1"/>
  <c r="AK39" i="1"/>
  <c r="AK134" i="1"/>
  <c r="AK23" i="1"/>
  <c r="AK57" i="1"/>
  <c r="AK19" i="1"/>
  <c r="AK85" i="1"/>
  <c r="AK79" i="1"/>
  <c r="AK76" i="1"/>
  <c r="AK62" i="1"/>
  <c r="AK118" i="1"/>
  <c r="AK37" i="1"/>
  <c r="AK116" i="1"/>
  <c r="AK121" i="1"/>
  <c r="AK110" i="1"/>
  <c r="AK92" i="1"/>
  <c r="AK81" i="1"/>
  <c r="AK10" i="1"/>
  <c r="AK74" i="1"/>
  <c r="AK70" i="1"/>
  <c r="AK34" i="1"/>
  <c r="AK136" i="1"/>
  <c r="AK30" i="1"/>
  <c r="AK107" i="1"/>
  <c r="AK131" i="1"/>
  <c r="AK129" i="1"/>
  <c r="AK95" i="1"/>
  <c r="AK94" i="1"/>
  <c r="AK90" i="1"/>
  <c r="AK6" i="1"/>
  <c r="AK5" i="1"/>
  <c r="AK67" i="1"/>
  <c r="AK50" i="1"/>
  <c r="AK119" i="1"/>
  <c r="AK59" i="1"/>
  <c r="AK47" i="1"/>
  <c r="AK120" i="1"/>
  <c r="AK44" i="1"/>
  <c r="AK49" i="1"/>
  <c r="AK48" i="1"/>
  <c r="AK139" i="1"/>
  <c r="AK46" i="1"/>
  <c r="AK45" i="1"/>
  <c r="AK138" i="1"/>
  <c r="AK43" i="1"/>
  <c r="AK148" i="1" l="1"/>
  <c r="AL148" i="1" s="1"/>
  <c r="AK147" i="1"/>
  <c r="AL147" i="1" s="1"/>
  <c r="AK146" i="1"/>
  <c r="AL146" i="1" s="1"/>
</calcChain>
</file>

<file path=xl/sharedStrings.xml><?xml version="1.0" encoding="utf-8"?>
<sst xmlns="http://schemas.openxmlformats.org/spreadsheetml/2006/main" count="2213" uniqueCount="1287">
  <si>
    <t>Brunel University London</t>
  </si>
  <si>
    <t>City, University of London</t>
  </si>
  <si>
    <t>Goldsmiths, University of London</t>
  </si>
  <si>
    <t>University College London</t>
  </si>
  <si>
    <t>University of Wales Trinity Saint David</t>
  </si>
  <si>
    <t>Instances of disinvitation/ no platforming</t>
  </si>
  <si>
    <t>Social networking components</t>
  </si>
  <si>
    <t>Policy on free speech/expression</t>
  </si>
  <si>
    <t>Safe space used to avoid offence?</t>
  </si>
  <si>
    <t>Free speech campaign groups present</t>
  </si>
  <si>
    <t>Free speech cases</t>
  </si>
  <si>
    <t>London Metropolitan</t>
  </si>
  <si>
    <t>126th</t>
  </si>
  <si>
    <t>Anglia Ruskin</t>
  </si>
  <si>
    <t>118th</t>
  </si>
  <si>
    <t>East London</t>
  </si>
  <si>
    <t>116th</t>
  </si>
  <si>
    <t>Brighton</t>
  </si>
  <si>
    <t>114th</t>
  </si>
  <si>
    <t>Leeds Trinity</t>
  </si>
  <si>
    <t>112th</t>
  </si>
  <si>
    <t>107th</t>
  </si>
  <si>
    <t>102nd</t>
  </si>
  <si>
    <t>Teesside</t>
  </si>
  <si>
    <t>100th</t>
  </si>
  <si>
    <t>Westminster</t>
  </si>
  <si>
    <t>92nd</t>
  </si>
  <si>
    <t>81st</t>
  </si>
  <si>
    <t>72nd</t>
  </si>
  <si>
    <t>Bournemouth</t>
  </si>
  <si>
    <t>70th</t>
  </si>
  <si>
    <t>58th</t>
  </si>
  <si>
    <t>Leicester</t>
  </si>
  <si>
    <t>44th</t>
  </si>
  <si>
    <t>Essex</t>
  </si>
  <si>
    <t>Reading</t>
  </si>
  <si>
    <t>40th</t>
  </si>
  <si>
    <t>Nottingham Trent</t>
  </si>
  <si>
    <t>38th</t>
  </si>
  <si>
    <t>Sheffield</t>
  </si>
  <si>
    <t>33rd</t>
  </si>
  <si>
    <t>16th</t>
  </si>
  <si>
    <t>Leeds</t>
  </si>
  <si>
    <t>14th</t>
  </si>
  <si>
    <t>10th</t>
  </si>
  <si>
    <t>Loughborough</t>
  </si>
  <si>
    <t>8th</t>
  </si>
  <si>
    <t>London School of Economics</t>
  </si>
  <si>
    <t>4th</t>
  </si>
  <si>
    <t>Oxford</t>
  </si>
  <si>
    <t>2nd</t>
  </si>
  <si>
    <t>University Name</t>
  </si>
  <si>
    <t>University League table rank</t>
  </si>
  <si>
    <t>Quartile</t>
  </si>
  <si>
    <t>UPPER QUARTILE</t>
  </si>
  <si>
    <t>13th</t>
  </si>
  <si>
    <t>Birmingham</t>
  </si>
  <si>
    <t>15th</t>
  </si>
  <si>
    <t>Manchester</t>
  </si>
  <si>
    <t>Bristol</t>
  </si>
  <si>
    <t>19th</t>
  </si>
  <si>
    <t>Nottingham</t>
  </si>
  <si>
    <t>25th</t>
  </si>
  <si>
    <t>King's College London</t>
  </si>
  <si>
    <t>UPPER-MID QUARTILE</t>
  </si>
  <si>
    <t>SOAS University of London</t>
  </si>
  <si>
    <t>49th</t>
  </si>
  <si>
    <t>Kent</t>
  </si>
  <si>
    <t>57th</t>
  </si>
  <si>
    <t>Edge Hill</t>
  </si>
  <si>
    <t>63rd</t>
  </si>
  <si>
    <t>Bradford</t>
  </si>
  <si>
    <t>67th</t>
  </si>
  <si>
    <t>De Montfort</t>
  </si>
  <si>
    <t>LOWER-MID QUARTILE</t>
  </si>
  <si>
    <t>69th</t>
  </si>
  <si>
    <t>71st</t>
  </si>
  <si>
    <t>Aberystwyth</t>
  </si>
  <si>
    <t>73rd</t>
  </si>
  <si>
    <t>Sheffield Hallam</t>
  </si>
  <si>
    <t>Roehampton</t>
  </si>
  <si>
    <t>87th</t>
  </si>
  <si>
    <t>London South Bank</t>
  </si>
  <si>
    <t>91st</t>
  </si>
  <si>
    <t>Birmingham City</t>
  </si>
  <si>
    <t>LOWER QUARTILE</t>
  </si>
  <si>
    <t>Sunderland</t>
  </si>
  <si>
    <t>117th</t>
  </si>
  <si>
    <t>Canterbury Christ Church</t>
  </si>
  <si>
    <t>121st</t>
  </si>
  <si>
    <t>Leeds Beckett</t>
  </si>
  <si>
    <t>Allegations of occupational dismissals/suspensions</t>
  </si>
  <si>
    <t>UNIVERSITY</t>
  </si>
  <si>
    <t>Transphobia list of acceptable/unacceptable behaviour in Student and/ or staff Code of Conduct</t>
  </si>
  <si>
    <t>IT Regulations reffering to offense'</t>
  </si>
  <si>
    <t>No. offensive unacceptable "speech acts" listed in Student and staff Code of Conduct</t>
  </si>
  <si>
    <t>2017-2020</t>
  </si>
  <si>
    <t>Bullying and harrasment policies defining offensive speech</t>
  </si>
  <si>
    <t>Equal Opportunities policy recording offensive speech</t>
  </si>
  <si>
    <t>Bullying and harrasment policies defining gender offensive speech</t>
  </si>
  <si>
    <t>Allegations of hate crime</t>
  </si>
  <si>
    <t>Equal Opportunities policy specifying gender offensive speech</t>
  </si>
  <si>
    <t>Aberystwyth University</t>
  </si>
  <si>
    <t>Anglia Ruskin University</t>
  </si>
  <si>
    <t>Aston University</t>
  </si>
  <si>
    <t>Bangor University</t>
  </si>
  <si>
    <t>Bath Spa University</t>
  </si>
  <si>
    <t>Birkbeck, University of London</t>
  </si>
  <si>
    <t>Birmingham City University</t>
  </si>
  <si>
    <t>Bishop Grosseteste University</t>
  </si>
  <si>
    <t>Bournemouth University</t>
  </si>
  <si>
    <t>Buckinghamshire New University</t>
  </si>
  <si>
    <t>Canterbury Christ Church University</t>
  </si>
  <si>
    <t>Cardiff Metropolitan University</t>
  </si>
  <si>
    <t>Cardiff University</t>
  </si>
  <si>
    <t>Coventry University</t>
  </si>
  <si>
    <t>Cranfield University</t>
  </si>
  <si>
    <t>De Montfort University</t>
  </si>
  <si>
    <t>Durham University</t>
  </si>
  <si>
    <t>Edge Hill University</t>
  </si>
  <si>
    <t>Edinburgh Napier University</t>
  </si>
  <si>
    <t>Falmouth University</t>
  </si>
  <si>
    <t>Glasgow Caledonian University</t>
  </si>
  <si>
    <t>Guildhall School of Music and Drama</t>
  </si>
  <si>
    <t>Heriot-Watt University</t>
  </si>
  <si>
    <t>Imperial College London</t>
  </si>
  <si>
    <t>Keele University</t>
  </si>
  <si>
    <t>King’s College London</t>
  </si>
  <si>
    <t>Kingston University</t>
  </si>
  <si>
    <t>Lancaster University</t>
  </si>
  <si>
    <t>Leeds Beckett University</t>
  </si>
  <si>
    <t>Leeds Trinity University</t>
  </si>
  <si>
    <t>Liverpool Hope University</t>
  </si>
  <si>
    <t>Liverpool John Moores University</t>
  </si>
  <si>
    <t>London Business School</t>
  </si>
  <si>
    <t>London Metropolitan University</t>
  </si>
  <si>
    <t>London School of Hygiene and Tropical Medicine</t>
  </si>
  <si>
    <t>London South Bank University</t>
  </si>
  <si>
    <t>Loughborough University</t>
  </si>
  <si>
    <t>Manchester Metropolitan University</t>
  </si>
  <si>
    <t>Newcastle University</t>
  </si>
  <si>
    <t>Northumbria University</t>
  </si>
  <si>
    <t>Norwich University of the Arts</t>
  </si>
  <si>
    <t>Nottingham Trent University</t>
  </si>
  <si>
    <t>Oxford Brookes University</t>
  </si>
  <si>
    <t>Plymouth Marjon University</t>
  </si>
  <si>
    <t>Queen Margaret University</t>
  </si>
  <si>
    <t>Queen Mary University of London</t>
  </si>
  <si>
    <t>Queen's University Belfast</t>
  </si>
  <si>
    <t>Regent's University London</t>
  </si>
  <si>
    <t>Robert Gordon University</t>
  </si>
  <si>
    <t>Royal College of Art</t>
  </si>
  <si>
    <t>Royal College of Music, London</t>
  </si>
  <si>
    <t>Royal Holloway, University of London</t>
  </si>
  <si>
    <t>Sheffield Hallam University</t>
  </si>
  <si>
    <t>SOAS, University of London</t>
  </si>
  <si>
    <t>Solent University</t>
  </si>
  <si>
    <t>St George's, University of London</t>
  </si>
  <si>
    <t>Staffordshire University</t>
  </si>
  <si>
    <t>Swansea University</t>
  </si>
  <si>
    <t>Teesside University</t>
  </si>
  <si>
    <t>The Glasgow School of Art</t>
  </si>
  <si>
    <t>The London School of Economics and Political Science</t>
  </si>
  <si>
    <t>The Open University</t>
  </si>
  <si>
    <t>The Royal Central School of Speech &amp; Drama</t>
  </si>
  <si>
    <t>The Royal Veterinary College</t>
  </si>
  <si>
    <t>The University of Buckingham</t>
  </si>
  <si>
    <t>The University of Manchester</t>
  </si>
  <si>
    <t>The University of Nottingham</t>
  </si>
  <si>
    <t>The University of Sheffield</t>
  </si>
  <si>
    <t>The University of West London</t>
  </si>
  <si>
    <t>Trinity Laban Conservatoire of Music and Dance</t>
  </si>
  <si>
    <t>Ulster University</t>
  </si>
  <si>
    <t>University of Aberdeen</t>
  </si>
  <si>
    <t>University of Bath</t>
  </si>
  <si>
    <t>University of Bedfordshire</t>
  </si>
  <si>
    <t>University of Birmingham</t>
  </si>
  <si>
    <t>University of Bolton</t>
  </si>
  <si>
    <t>University of Bradford</t>
  </si>
  <si>
    <t>University of Brighton</t>
  </si>
  <si>
    <t>University of Bristol</t>
  </si>
  <si>
    <t>University of Cambridge</t>
  </si>
  <si>
    <t>University of Central Lancashire</t>
  </si>
  <si>
    <t>University of Chester</t>
  </si>
  <si>
    <t>University of Chichester</t>
  </si>
  <si>
    <t>University of Cumbria</t>
  </si>
  <si>
    <t>University of Derby</t>
  </si>
  <si>
    <t>University of Dundee</t>
  </si>
  <si>
    <t>University of East Anglia</t>
  </si>
  <si>
    <t>University of East London</t>
  </si>
  <si>
    <t>University of Edinburgh</t>
  </si>
  <si>
    <t>University of Essex</t>
  </si>
  <si>
    <t>University of Exeter</t>
  </si>
  <si>
    <t>University of Glasgow</t>
  </si>
  <si>
    <t>University of Gloucestershire</t>
  </si>
  <si>
    <t>University of Greenwich</t>
  </si>
  <si>
    <t>University of Hertfordshire</t>
  </si>
  <si>
    <t>University of Huddersfield</t>
  </si>
  <si>
    <t>University of Hull</t>
  </si>
  <si>
    <t>University of Kent</t>
  </si>
  <si>
    <t>University of Leeds</t>
  </si>
  <si>
    <t>University of Leicester</t>
  </si>
  <si>
    <t>University of Lincoln</t>
  </si>
  <si>
    <t>University of Liverpool</t>
  </si>
  <si>
    <t>University of London</t>
  </si>
  <si>
    <t>University of Northampton</t>
  </si>
  <si>
    <t>University of Oxford</t>
  </si>
  <si>
    <t>University of Plymouth</t>
  </si>
  <si>
    <t>University of Portsmouth</t>
  </si>
  <si>
    <t>University of Reading</t>
  </si>
  <si>
    <t>University of Roehampton</t>
  </si>
  <si>
    <t>University of Salford</t>
  </si>
  <si>
    <t>University of South Wales</t>
  </si>
  <si>
    <t>University of Southampton</t>
  </si>
  <si>
    <t>University of St Andrews</t>
  </si>
  <si>
    <t>University of Stirling</t>
  </si>
  <si>
    <t>University of Strathclyde</t>
  </si>
  <si>
    <t>University of Suffolk</t>
  </si>
  <si>
    <t>University of Sunderland</t>
  </si>
  <si>
    <t>University of Surrey</t>
  </si>
  <si>
    <t>University of Sussex</t>
  </si>
  <si>
    <t>University of the Arts London</t>
  </si>
  <si>
    <t>University of the Highlands and Islands</t>
  </si>
  <si>
    <t>University of the West of England, Bristol</t>
  </si>
  <si>
    <t>University of the West of Scotland</t>
  </si>
  <si>
    <t>University of Warwick</t>
  </si>
  <si>
    <t>University of Westminster</t>
  </si>
  <si>
    <t>University of Winchester</t>
  </si>
  <si>
    <t>University of Wolverhampton</t>
  </si>
  <si>
    <t>University of Worcester</t>
  </si>
  <si>
    <t>University of York</t>
  </si>
  <si>
    <t>Wrexham Glyndwr University</t>
  </si>
  <si>
    <t>York St John University</t>
  </si>
  <si>
    <t>Radical students or student societies on campus prevented from speaking INTERNALLY among students due to Prevent guidance</t>
  </si>
  <si>
    <t>University policy on transgender</t>
  </si>
  <si>
    <t>University policy on transgdender identity</t>
  </si>
  <si>
    <t>Student Union policy on transgender</t>
  </si>
  <si>
    <t>Y / dormant since 2017</t>
  </si>
  <si>
    <t>7-way restriction: Perceived value event / not just controversial / perceived intimidation / national security / counter-terror Prevent / perceived discrimination and harrasment under EqAct2010 / divert from charitable purposes.</t>
  </si>
  <si>
    <t>Social media policy 36-way restriction: Comments inappropriate as discrimination/ bullying / harassment / will be investigated / Comments defamatory prohibited/ Bullying as offensive / intimidating / insulting / misuse of power / intended to undermine /humiliate /denigrate / injure the recipient/ Harassment as unwanted conduct / protected characteristics of age / disability / gender reassignment /marriage&amp;civil partnership / pregnancy&amp;maternity /race / religion&amp;belief /sex (gender) or sexual orientation / any personal characteristic of the individual / be it persistent or an isolated incident / Any discrimination / harassment / bullying / libel / defamation / indecent language / slander / abuse / obscenities are prohibited / social media communication limts on data /images / links / damage to reputation of work colleague(s) prohibited.</t>
  </si>
  <si>
    <t>EqOpps 10-way restriction: advancing equality / grounds of age / disability / sex and sexual orientation / gender identity /race /religion and belief / marriage and civil partnership /pregnancy and maternity / embrace intersectionality.</t>
  </si>
  <si>
    <t>Prescriptive 4-way "speech acts" restriction to (1) “avoid swearing", (2 never shout or use derogatory language, (3) challenge inappropriate language by vulnerable persons, or (4) never address sexually suggestive jokes or comments to any person</t>
  </si>
  <si>
    <t>Transgender policy 12-way restriction on Transphobic abuse / harassment / bullying covering name calling/derogatory remarks unwanted behaviour / intrusive questions / disciplinary offences /  Transphobic propaganda / “transphobic” written materials / graffiti / music  / speeches / will remove “whenever, wherever and in whatever format.”</t>
  </si>
  <si>
    <t>Y, not limit</t>
  </si>
  <si>
    <t>No</t>
  </si>
  <si>
    <t>no</t>
  </si>
  <si>
    <t>15-way restriction on Harassment on transgender grounds / inappropriate displays of material / degrades a particular gender / comics or other type of visual / comments that gender-degrade / inappropriate jokes or stories / more so if directed at a particular person / insults or derogatory actions / remarks that continue after request to stop, or says offensive / Hate incident victim believes based on someone’s prejudice / race / religion / sexual orientation / disability / criminal offence</t>
  </si>
  <si>
    <t>46 restrictions: Social media content must not refer to / Include information/material that is in conflict with / Jeopardies the university’s interests / Is inconsistent with the individual’s contractual duties / in pursuance of unauthorised commercial activities / may damage the reputation of the University of Birmingham or any of its members / unfairly criticises / communicates grievances / complaint / or discontent with university members / publicly attacks an individual or organisation / may cause offence / upset / or harm to another individual or which may constitute bullying or harassment / may be defamatory / pornographic / obscene / indecent / offensive / injurious / discriminates or is in breach of the University’s Fairness and Diversity Policy / is confidential to the University, or its members / constitutes personal data regarding the University of Birmingham’s students or staff / invades an individual’s privacy / seeks to impersonate / in breach of the University’s Codes of Practice on Plagiarism / endorsement without authority / breaches University’s Code of Practice for Research / the creation / storage / or transmission / of offensive / obscene / or indecent material / cause annoyance / cause inconvenience / cause distress / cause needless anxiety / defamatory material / Terrorism Act 2006 / Counter-Terrorism and Security Act 2015 / Carry out / Facilitate / Racial harassment / Sexual harassment / Any other form of harassment</t>
  </si>
  <si>
    <t xml:space="preserve">Fairness and diversity policy. 19 restrictions: No discrimination / On grounds of political opinion / Age / Colour / Disability / Ethnic/national origin / Gender / Marital status / Race / Religion / Sexual orientation / University of Birmingham Charter / Equality Act 2010 / Gender identity / Sexual orientation / Direct / Or indirect discrimination / Harassment / Victimisation </t>
  </si>
  <si>
    <t>N/A</t>
  </si>
  <si>
    <t>9 restrictions: Unwanted conduct / directed at a person who does not identify with the sex to which they were assigned at birth / excluding a person because of their trans identity / making jokes / or disparaging comments about trans people / refusing to work/study with someone because of their trans identity / name-calling / refusing to acknowledge acquired gender / ‘outing’ someone</t>
  </si>
  <si>
    <t xml:space="preserve">22 restrictions: Discrimination / Direct / Indirect / Harassment / Victimisation / On grounds of age / Disability / Ethnicity / race / colour / caste / nationality / Gender identity / Marriage / Civil partnership / Pregnancy / Maternity / Religion/belief / Sex / Sexual orientation / Discrimination by association / Discrimination due to perception  </t>
  </si>
  <si>
    <t xml:space="preserve">40 restrictions: Based on legal framework of Equality Act 2010 / Equality Act offers protection from discrimination on grounds of gender reassignment / Protects from discrimination people who have proposed/started/completed process to change gender / trans people who are not under medical supervision / people who are perceived to be trans / discrimination by association / harassment / unwanted conduct / violates dignity / creates an intimidating / hostile / degrading / humiliating / offensive environment / victimise someone because they have made a complaint/allegation / discriminate against someone in some circumstances after the working relationship has ended / treat someone less favourably due to protected characteristic / applying a provision / criterion / practice / which is discriminatory / cannot be objectively justified / Gender Recognition Act 2004 / Cannot disclose person’s trans status without permission / Human Rights Act 1998 / Data Protection Act 1998 / Transphobic abuse / Transphobic bullying / Transphobic harassment / Name-calling / Derogatory jokes / Unacceptable behaviour / Unwarranted behaviour / Intrusive questions / Wilfully / Maliciously / Misgendering / Misnaming / Refusing to use correct pronouns / Debates should not be at cost of well-being </t>
  </si>
  <si>
    <t>Student 20 restrictions: Diminish a person’s status/worth / Unwanted conduct / Offensive / Intimidating / Hostile / Skin colour / Race / Ethnic origin / Nationality / Gender / Sexual orientation / Marital status / Physical ability / Mental ability / Disability / Age / Size / Appearance / HIV/AIDS / Any form of bullying/harassment not tolerated</t>
  </si>
  <si>
    <t xml:space="preserve">Regulations. 10 restrictions: Data Protection Act 1998 / Copyright, Designs &amp; Patents Act 1988 / Computer Misuse Act 1990 / Trade Descriptions Act 1968 / Race Relations Act 1976 / Downloading / Creating / Producing / Circulation / offensive material.   Users agreement. 14 restrictions: Transmitting / Creating / Restoring / Offensive material / Obscene material / Indecent material / Terrorist-related material / Extremist-related material / Material to cause annoyance / Material to cause inconvenience / Material to cause needless anxiety / Defamatory material / Material confidential to university / Material intended to undermine university policy.     Social media. 15 restrictions: Posting about university / Students / Colleagues / Managers which can be considered / Derogatory / Defamatory / Discriminatory / Offensive / Bullying / Intimidating / Threatening / Harassing / bringing the University into disrepute / extremist views that risk drawing people into terrorism / breaching any other University policy or procedure </t>
  </si>
  <si>
    <t xml:space="preserve">N/A </t>
  </si>
  <si>
    <t>3: discrimination because of absence from work due to sickness relating to gender reassignment / absence due to injury relating to gender reassignment / any other reason for absence relating to gender reassignment</t>
  </si>
  <si>
    <t xml:space="preserve">No </t>
  </si>
  <si>
    <t xml:space="preserve">Yes; no formal restrictions. </t>
  </si>
  <si>
    <t xml:space="preserve">GDPR Regulation 2016 / Data Protection Act 1998 /Copyright, Designs and Patents Act 1988 / Computer Misuse Act 1990 / Obscene Publications Acts 1959 and 1964 / Protection of Children Act 1978 / Defamation Acts 1952 and 1996 / Public Order Act 1986 / Race Relations Act 1976 / Protection from Harassment Act 1997 / Telecommunications Act 1984 / Interception of Communications Act 1985 / Regulation of Investigatory Powers Act 2000  Telecommunications (Lawful Business Practice) (Interception of Communications) Regulations 2000 / must not send messages that may be perceived to be / religiously / racially / sexually or personally abusive / that may give offence / cause alarm / distress / amount to harassment / may be defamatory / must not create / view / retrieve / download / store / disseminate / publish any  material / that will or can be perceived as being / offensive / obscene / inciting unlawful activity / send unsolicited / chain / pyramid messages / messages that waste the time of other Users / send anonymous messages. Social media restrictions for staff on posts that may be offensive / discriminatory / insulting / obscene / comments about sensitive business-related topics / avoid being seen as overbearing / aggressive / harassing / no negative / or disparaging comments / disclosing information about an individual / respect etiquette of social media / not to infringe intellectual copyright / adhere to all other university regulations online / including Equality and Diversity / uphold ethical values and principles   </t>
  </si>
  <si>
    <t xml:space="preserve">University will remove any form of unlawful discrimination on grounds of / gender identity / gender expression / gender presentation / or perceived to be trans / have association with a trans person / in line with Equality Act (2010) / Gender Recognition Act (2004) / university values / guidance by NGOs / unlawful to disclose an individual’s trans status / act in accordance with individual’s chosen gender / use desired pronouns / name / protect confidentiality of gender reassignment process / unlawful disclosure of former gender under / Data Protection Act (1998) / disciplinary measures for transphobic abuse / harassment / bullying / name-calling / derogatory jokes / ‘outing’ someone without consent </t>
  </si>
  <si>
    <t xml:space="preserve"> IT Core Regulations – must not impersonate / hide your identity / safeguard sensitive information / cannot create / download / store / transmit / material that is unlawful / indecent / offensive / threatening / discriminatory / act in accordance with University values / regulations / do not cause offence / annoyance / concern / no spam / interference with others’ use of IT. Social Media Guidelines for Students – follow University Codes and Regulations / do not act unlawfully / promote inappropriate behaviour / actions / which will damage reputation of University / avoid defamation / promotion of events or activities that breach Student Disciplinary Procedures / share private details of students / staff / University / inappropriate information / misconduct includes / foul / abusive language / discrimination / violence / threats / bullying / harassment / hateful speech / inappropriate graphic content / inflammatory comments / deliberately misleading or / defamatory comments / damaging good reputation of someone / slanderous / libellous comments / phishing / spam </t>
  </si>
  <si>
    <t xml:space="preserve">Equality, Diversity and Inclusion Policy – avoid discrimination / linked to age / caring responsibilities / disability / gender identity / or reassignment / marital status / pregnancy and maternity / race / religion and belief / sex / sexual orientation / unlawful discrimination / harassment / victimisation / Equalities Act 2010 / </t>
  </si>
  <si>
    <t xml:space="preserve">Equality Act 2010 / Trans Staff and Students in Higher Education (2010) guidance / discrimination / harassment / victimisation / denial of access to programmes / protection of confidentiality / transphobic abuse / bullying / name-calling / derogatory jokes / unacceptable behaviour / intrusive questions / transphobic propaganda will be removed / in the form of written materials / graffiti / music / speeches / unlawful to ‘out’ someone / protect trans staff and students from discrimination on grounds of / identity / race / age / religion / disability / sexual orientation / assumptions about partners /  </t>
  </si>
  <si>
    <t>Yes; no formal restrictions. No antisemitism / Islamophobia / other forms of discrimination / expression of unlawful views</t>
  </si>
  <si>
    <t xml:space="preserve">Equality Act 2010 / no discrimination / harassment / victimisation / on grounds of age / disability / gender reassignment / marriage and civil partnership / pregnancy and maternity / race / religion and belief / sex / sexual orientation / King’s includes ‘everything that makes us unique’ /  </t>
  </si>
  <si>
    <t>In the past; Students' Union review of policy in 2019.</t>
  </si>
  <si>
    <t xml:space="preserve">No discrimination / harassment / victimisation / unfair treatment / on grounds of gender identity / gender history / undergoing gender reassignment / have undergone gender reassignment / perceived gender identity / identify as a different gender / do not conform to binary of male or female / Equality Act 2010 / individuals associated with someone who is transgender / programme content will not rely on / reinforce / stereotype / make assumptions about trans people </t>
  </si>
  <si>
    <t xml:space="preserve">ICT policy - creating / displaying / transmitting / unlawful / inappropriate material / threatening / intimidating / harassing / obscene / profane / abusive language / moral rights infringement / defamation / spamming / purporting to be someone else / encourage / glorify terrorism / disseminate terrorist publications / collecting information useful in propagating terrorism /  Copyright, Designs and Patents Act 1988 / Malicious Communications Act 1988 / Computer Misuse Act 1990 / Criminal Justice and Public Order Act 1994 / Trade Marks Act 1994 / Data Protection Act 1998 / Human Rights Act 1998 / Regulation of Investigatory Powers Act 2000 / Freedom of Information Act 2000 / Communications Act 2003 / Terrorism Acts / Protection of Children Act 1978 / Criminal Justice Act 1988. Social media policy – in line with Acceptable Use Policy / Equality and Diversity Policy / Harassment Policy / must not post material that could be deemed to be threatening / harassing / discriminatory / illegal / obscene / defamatory / libellous / hostile  towards any individual or entity / express support for illegal activities or organisations / air internal grievances, infringe on rights and / privacy of colleagues or students / make ill­considered comments / judgments / about staff or students / share sensitive information about the University / infringe / violate someone else’s rights / post social spam / unwanted content such as / bulk messages profanity / insults / hate speech / malicious links / fraudulent reviews / fake friends / personally identifiable information /  post another person’s personal information / post content likely to have a negative impact on professional standards and/or the University’s reputation /  make comments / post content / link to materials / that will bring the University into disrepute / post content that is in any way unlawful  </t>
  </si>
  <si>
    <t xml:space="preserve">unlawful discrimination / unequal / or differential treatment / direct / indirect / on grounds of race / colour / nationality / ethnic origin / gender / gender identity (transgender) / marital or civil partnership status / disability / including mental health / sexual orientation / religion or belief / age / social class / offending background / pregnancy &amp; maternity / specifically black and / minority ethnic groups /  women / lesbians / gay men / bisexuals / transgendered people / younger and older people / members of religious groups / informed by legislation </t>
  </si>
  <si>
    <t>No.</t>
  </si>
  <si>
    <t xml:space="preserve">Trans Equality Policy – transgender people will not be denied access / progression / equal treatment / confidentiality protected / no transphobic abuse / bullying / harassment / victimisation / if planning to undergo / are undergoing / have undergone gender reassignment / preferred name / and pronouns must be used at all times.  
‘Informal guidelines’ - do not disrespect a trans person’s privacy / expose their gender history </t>
  </si>
  <si>
    <t xml:space="preserve">Data Protection Act 1998 / Copyright, Designs and Patents Act 1988 / Computer Misuse Act 1990 / Counter-Terrorism and Security Act 2015 / Regulation of Investigative Powers Act 2000 / Freedom of Information Act 2000 / Human Rights Act 1998 / PREVENT Duty guidance 2015 / no creation / display / production / circulation of / offensive material / in any form / on any medium / forbidden to stalk / cause harassment to another / communicate any libel / create / access / transmit / download / inappropriate materials / extremist materials / do not engage in harassing / defaming / anti-social behaviours online / do not create / transmit / offensive / obscene / or indecent / images / data / other material in any form / no spam / infringing on copyright / in line with University policies /  
Student Social Media Guidance – unacceptable to post inappropriate / discriminatory comments regarding the University / material that could be deemed threatening / harassing / discriminatory / illegal / obscene / defamatory / libellous / hostile / no sexist / racist / homophobic / transphobic views / illegal or / proscribed activities or / organisations / infringing someone else’s rights / content of an extremist or / terrorist nature / incites others to terrorism / create a security risk / any confidential information about the University / misleading or / incorrect information / anything which may bring the University into disrepute  </t>
  </si>
  <si>
    <t xml:space="preserve">Equality Act 2010 / no unlawful discrimination / harassment / bullying / on grounds of / age / disability / ethnicity (including race, colour and nationality) / gender / gender reassignment / religion or belief / sexual orientation / marriage and civil partnership / pregnancy and maternity / avoid bias / discrimination / in learning materials / curricula /  </t>
  </si>
  <si>
    <t xml:space="preserve">Computer Misuse Act 1990 / Terrorism Act 2000 / must not use IT facilities for deliberately accessing / creating / transmitting / obscene / indecent / images / material / data / or which will cause offence / annoyance / inconvenience / needless anxiety / draws others to terrorism / is defamatory / libellous / contribute to websites that advocate illegal activity / infringe copyright / make offensive comments / derogatory remarks about University, staff, or students / post offensive / obscene / derogatory / photographs / images / commentary / soundtracks / breach confidentiality / detrimental to the reputation of the university / send spam / access inappropriate websites /  </t>
  </si>
  <si>
    <t xml:space="preserve">Staff – do not overstep appropriate boundaries / no aggressive / abusive behaviour / rude language / personal insults / threats of harm / unwanted / inappropriate / excessive / flirtatious contact / inappropriate remarks / references / comments / messages / jokes / either face to face / electronically / or on social media / referring to personal characteristics / (protected or otherwise) / which are derogatory / abusing authority / accessing / viewing / sharing / offensive material /  
Student – no breach of any university regulation or code / disorderly behaviour / harassment / inappropriate behaviour / either email / telephone / in writing / orally / interference with any aspect of University work / conduct bringing University into disrepute /  </t>
  </si>
  <si>
    <t>No discrimination based on gender identity / expression / non-binary / non-gendered / a-gendered / gender-fluid identity / also age / disability / ethnic background / religion or belief / sexual orientation / offence to ‘out’ someone without permission / no assumptions of partner’s gender / no transphobic abuse / harassment / bullying / derogatory jokes / graffiti / name-calling / offensive music / intrusive questions / unacceptable / unwanted / behaviour / speeches / writings / curriculum not to rely on / reinforce stereotypical assumptions / 'should' use correct pronoun / Gender Recognition Act 2004 / Equality Act 2010 </t>
  </si>
  <si>
    <t xml:space="preserve">Abide by criminal law / and real world standards of behaviour / Obscene Publications Act 1959 / Obscene Publications Act 1964 / Protection of Children Act 1978 / Police and Criminal Evidence Act 1984 / Copyright, Designs and Patents Act 1988 / Criminal Justice and Immigration Act 2008 / Computer Misuse Act 1990 / Human Rights Act 1998 /  Data Protection Act 2018 / General Data Protection Regulation 2016 / Regulation of Investigatory Powers Act 2000 / Prevention of Terrorism Act 2005 / Terrorism Act 2006 /  Police and Justice Act 2006 / Freedom of Information Act 2000 / Freedom of Information (Scotland) Act 2002 / Equality Act 2010 / Protection from Harassment Act 1997 / Privacy and Electronic Communications (EC Directive) Regulations 2003 (as amended) / Defamation Act 1996 and Defamation Act 2013 / Counter Terrorism and Security Act 2015 / users may not create / transmit / pornographic / offensive / obscene / indecent / images / data / material / or material that is discriminatory / offensive / derogatory / with intent to cause fear / alarm / annoyance / inconvenience / anxiety / distress/  encourages extremism / or terrorism / defamatory material / infringe copyright / material containing confidential information / do not discriminate / harass / bully /  </t>
  </si>
  <si>
    <t xml:space="preserve">Equality Act 2010 / no unlawful discrimination / on grounds of age / disability / gender reassignment / marital or civil partner status / pregnancy or maternity / race / colour / nationality / ethnic or national origin / religion or belief / sexual orientation / no harassment / on University premises /or  social media / direct discrimination / indirect discrimination / victimisation /  </t>
  </si>
  <si>
    <t xml:space="preserve">Students – do not bring University into disrepute / act unlawfully / engage others in terrorism or / extremism / threaten violence / no bullying / intimidating / aggressive behaviour / harassment / discrimination / do not disrupt or obstruct University functions / misuse IT facilities /  
Staff – no deliberate access of pornographic / obscene / offensive material / engaging in conduct likely to give serious offence / bullying / unlawful harassment / discrimination / indecent behaviour / disclosure of confidential information / bringing University into disrepute /  </t>
  </si>
  <si>
    <t xml:space="preserve">Equality Act 2010 / no harassment on grounds of age / disability / gender reassignment / marital or civil partner status / pregnancy or maternity / race / colour / nationality / ethnic or national origin / religion or belief / sex / sexual orientation / commitment to recognising self-identification / using correct pronouns / respecting privacy / do not disclose transgender identity /   </t>
  </si>
  <si>
    <t>Harassment to (repeatedly and intentionally) misgender someone.</t>
  </si>
  <si>
    <t xml:space="preserve">Computer Misuse Act 1990 / Communications Act 2003 / Criminal Justice and Public Order Act 1994 amending the Obscene Publications Act 1956 / Protection of Children Act 1978 / Data Protection Act 1998 / Copyright, Designs and Patents Act 1988 / Regulation of Investigatory Powers Act 2000 / Human Rights Act 1998 / Criminal Justice Act 1998 / Protection from Harassment Act 1997 / Sexual Offences Act 2003 / Official Secrets Act / laws relating to fraud / libel / must not breach confidentiality / cause disruption / mischief / harassment / no offensive / inappropriate content on social media / create / transmit / defamatory material / access / disseminate offensive / obscene / indecent material / abide by other University regulations  </t>
  </si>
  <si>
    <t xml:space="preserve">Students – cause harm / damage / to activities / reputation / members of University / breaches of University regulations / sexual misconduct / bullying / harassment / inappropriate behaviour / via email / telephone / writing / social media / inappropriate posting / distributing of unsolicited materials / language / or behaviour that is / disorderly / riotous / violent / indecent / intimidating / hate speech / abuse / threats / causing alarm / distress / because of a person’s race or ethnicity / religion or belief / sexual orientation / gender identity / or disability / conduct bringing University into disrepute / libellous / unfounded allegations /  
Staff – no misuse of IT facilities / breaches of confidence / unlawful discrimination / bullying / harassment /  </t>
  </si>
  <si>
    <t xml:space="preserve">No discrimination / on grounds of gender identity / gender reassignment / non-binary status / </t>
  </si>
  <si>
    <t xml:space="preserve">External Speaker Policy </t>
  </si>
  <si>
    <t xml:space="preserve">Computer Misuse Act 1990 / Regulation of Investigatory Powers (RIP) Act 2000 / Lawful Business Practice Regulations (2000) / Information Commissioner Code on Monitoring at Work (2003) / Copyright, Designs and Patents Act (1988) / Data Protection Act (1998) / Equality Act 2010 / protects discrimination / personal harassment / on grounds of age / disability / gender reassignment / marriage or civil partnership / pregnancy or maternity / race / religion or belief / sex / sexual orientation / libel laws / Obscene Publications Act (1964) / Criminal Justice and Public Order Act (1994) /Protection of Children Act (1999) / do not damage reputation of others / Prevent duty / do not create / transmit / access / download / inappropriate or / extremist materials / no display of pornographic material / storage / transmission / display / of obscene material / Staff Social Media Guidelines – do not upload / post / forward / link to / abusive / obscene / discriminatory / harassing / derogatory / defamatory content / pornographic material / defamatory / offensive / criminal / confidential information / any statement likely to create liability / breach of copyright / material that constitutes bullying / harassment / victimisation / comply with Freedom of Speech Policy /  </t>
  </si>
  <si>
    <t xml:space="preserve">No prejudice / bullying / harassment / unlawful discrimination / inappropriate behaviour / on grounds of age/ disability / gender reassignment / marriage and civil partnership / pregnancy and maternity / race / religion and belief / sex and sexual orientation / Equality Act 2010 /  </t>
  </si>
  <si>
    <t>N</t>
  </si>
  <si>
    <t>No transphobic abuse / harassment / bullying / discrimination / refusing to support a trans student / threatening a trans person / spreading malicious gossip about a trans person / refusing to associate with / or ignoring a trans person / persistently refusing to address the person in their acquired gender / intentional misgendering / using their new name / sexual harassment of a trans person / disclosing information about a person’s trans status (“outing” them) / passing judgment on how convincing a trans person is in their acquired gender / refusing to acknowledge the rights of a trans person / failing to acknowledge a transition / no transphobic propaganda / written materials / graffiti / music / speeches / Equality Act 2010 / Gender Recognition Act 2004 / Data Protection Act 1988 /</t>
  </si>
  <si>
    <t>No unlawful conduct / breach of University policies / do not interfere with others’ valid use of IT facilities / no impersonation / disguising identity / disrupting IT security measures / do not send / circulate / make available / create / transmit / material that is grossly offensive / indecent / obscene / of a menacing nature / no spam / distribute terrorist material / cause annoyance / inconvenience / needless anxiety / defamatory material / Obscene Publications Act 1959 and 1964 / Protection of Children Act 1978 / Police and Criminal Evidence Act 1984 / Copyright, Designs and Patents Act 1988 / Counter-Terrorism and Security Act 2015 / Criminal Justice and Immigration Act 2008 / Computer Misuse Act 1990 / Data Retention and Investigatory Powers Act 2014 / Human Rights Act 1998 / Data Protection Act 1998 / Regulation of Investigatory Powers Act 2000 / Terrorism Act 2006 / Police and Justice Act 2006 / Freedom of Information Act 2000 / Freedom of Information (Scotland) Act 2002 / Equality Act 2010 / Privacy and Electronic Communications (EC Directive) Regulations 2003 (as amended) / Defamation Act 1996 and 2013 / no behaviour that is abusive / inconsiderate / discriminatory</t>
  </si>
  <si>
    <t xml:space="preserve">Must not create / access / store / distribute / material that is obscene / indecent / pornographic / defamatory / extremist / 1is unlawfully discriminatory / on grounds of age / sex / sexual orientation / race / gender identity / disability / religion or belief / breach policies of LSE / act unlawfully / incite violence / hatred / do not cause harassment / alarm / distress / offence / annoyance / needless anxiety /  </t>
  </si>
  <si>
    <t xml:space="preserve">No discrimination / harassment / victimisation / direct or / indirect / less favourable treatment / name-calling / derogatory jokes / offensive comments / inappropriate questioning / no breach of confidentiality / failure to accept a person’s full-time gender expression / Equality Act 2010 / Human Rights Act 1998 / Gender Recognition Act 2004 / Data Protection Act 1998 /  </t>
  </si>
  <si>
    <t xml:space="preserve">Do not behave in ways unacceptable in real world / do not breach university policies / break the law / cause needless offence / concern / annoyance / needless anxiety / distribute information that might adversely affect the reputation of the university / spam / images / data that are / obscene / extremist / indecent / behaviour that is /  abusive / inconsiderate / discriminatory / comments that are maliciously false / threatening / defamatory / inappropriate / bullying / Obscene Publications Act, 1959 and 1964 / Protection of Children Act, 1978 / Police and Criminal Evidence Act, 1984 / Copyright, Designs and Patents Act, 1988 / Computer Misuse Act, 1990 / Defamation Act, 1996 and 2013 / Data Protection Act, 1998 / Human Rights Act, 1998 / Freedom of Information Act, 2000 /  Regulation of Investigatory Powers Act, 2000 / Freedom of Information (Scotland) Act, 2002 / Privacy and Electronic Communications (European Community Directive) Regulations, 2003 /  Prevention of Terrorism Act, 2005 / Police and Justice Act, 2006 / Terrorism Act, 2006 / Criminal Justice and Immigration Act, 2008 / Equality Act, 2010 / Counter-Terrorism and Security Act, 2015 / </t>
  </si>
  <si>
    <t xml:space="preserve">Students - do not breach University regulations / disrespect rights of others / harassment / bullying / discrimination / hate crime / unacceptable behaviour / interfere with or disrupt University activities / criminal offence / activities which affect reputation / shouting at others / sarcasm towards / ridiculing / demeaning / deliberate ignoring / threats / unfair blaming / unfair treatment / Equality Act 2010 / treat less favourably due to / age / disability / gender / gender reassignment / marriage and civil partnership / pregnancy and maternity / race / religion or belief (or lack of belief) sexual orientation / direct / indirect / violate another’s dignity / create environment / that is hostile / intimidating / degrading / humiliating / defensive / including social media / offensive / intimidating comments / gestures / insensitive jokes / mocking / belittling / derogatory remarks / outing someone as LGBT / threatening to ‘out’ / hate incidents / graffiti / abuse on electronic media / victimisation /  
Staff – no unacceptable behaviour / language / which patronises / belittles / unfairly excludes / bullying / harassment / discrimination / victimisation / behaviour that is offensive / intimidating / malicious / insulting / abuse of power / undermines / humiliates / denigrates / cyber bullying / making someone feel offended / intimidated / based on age / disability / gender reassignment / marriage and civil partnership / pregnancy and maternity / race / religion and belief / transgender status / sexual orientation / direct / indirect / victimisation / unfavourable treatment / displaying offensive materials / jokes / innuendo / gossip / patronising assistance / </t>
  </si>
  <si>
    <t>No discrimination / victimisation / denial of access / breaches of confidentiality / exclusion / transphobic abuse / name-calling / derogatory jokes / unacceptable / unwanted behaviour / intrusive questions / transphobic propaganda / written materials / graffiti / speeches / music / ‘out’ someone / curriculum will not rely on stereotypical assumptions / discrimination on other aspects of identity such as age / race / religion or belief / disability / sexual orientation / no assumptions about gender of partner</t>
  </si>
  <si>
    <t xml:space="preserve">Copyright, Designs and Patents Act (1988) / Data Protection Act (2018) / GDPR / Computer Misuse Act (1990) / Obscene Publication Act (1959 &amp; 1964) / Regulation of Investigatory Powers Act (2016) / Freedom of Information Act (2000) / university regulations /  </t>
  </si>
  <si>
    <t xml:space="preserve">No assumption of pronouns </t>
  </si>
  <si>
    <t>Do not break the law / breach Birkbeck’s policies and regulations / interfere with others’ use of facilities / disguise your identity / breach confidentiality / create / download / store / transmit / material that is unlawful / indecent / offensive / obscene / threatening / discriminatory / defamatory /  extremist / cause offense /  concern / annoyance / send spam /bring College into disrepute / Obscene Publications Act 1959 and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Prevention of Terrorism Act 2005 / Terrorism Act 2006 / Police and Justice Act 2006 / Freedom of Information Act 2000 / Freedom of Information (Scotland) Act 2002 / Equality Act 2010 / Privacy and Electronic Communications (EC Directive) Regulations 2003 (as amended) /Defamation Act 1996 and 2013 / Counter Terrorism and Security Act 2015 / personal webpages should not contain / distribute / material that is sexist / racist / homophobic / xenophobic / pornographic / similarly discriminatory</t>
  </si>
  <si>
    <t xml:space="preserve">No harassment / bullying / discrimination / victimisation / failure to acknowledge someone’s chosen gender / Equality Act 2010 / Gender Recognition Act 2004 / inappropriate language and / terminology / avoid gendered pronouns /  </t>
  </si>
  <si>
    <t xml:space="preserve">Do not act unlawfully / breach SGUL’s general regulations / create / download / store / transmit / unlawful material / or that is indecent / offensive / threatening / discriminatory / extremist / defamatory / cause needless offence / concern / annoyance / anxiety / send spam / no behaviour that is abusive / inconsiderate / discriminatory / Obscene Publications Act 1959 and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Prevention of Terrorism Act 2005 / Terrorism Act 2006 / Police and Justice Act 2006 / Freedom of Information Act 2000 / Equality Act 2010 / Privacy and Electronic Communications (EC Directive) Regulations 2003 (as amended) / Defamation Act 1996 and 2013 /  </t>
  </si>
  <si>
    <t xml:space="preserve">No discrimination / harassment / victimisation / exclusion / on grounds of non-binary / non-gender / gender fluid identity / or race / age / religion or belief / disability / sexual orientation / no denial of access / breaches of confidence / reinforcement of stereotypes about trans people in curriculum / no outing of someone as trans / no assumptions about partner’s gender / Equality Act 2010 / respect requests for pronouns / do not ask about surgery </t>
  </si>
  <si>
    <t xml:space="preserve">No bullying / discrimination / harassment / victimisation / intimidation / using / displaying / saving / downloading / printing / offensive materials which are then seen by others / downloading / graphic posts / threats / information that is offensive / abusive / illegal / damages University’s interests / contravene University regulations / violent images / pornography / on web pages / data files / emails / interfering with University work / offensive comments / Copyright, Designs and Patents Act (1988) /  Computer Misuse Act (1990) / Criminal Justice and Public Order Act (1994) / Data Protection Act (1998) / Human Rights Act (1998) / Regulation of Investigatory Powers Act (2000) / Lawful Business Practice Regulations (2000) /  Regulation of Investigatory Powers (Scotland) Act (2000) / Freedom of Information (Scotland) Act (2002) / Communications Act (2003) / Terrorism Act (2006) / Police And Justice Act (2006) </t>
  </si>
  <si>
    <t xml:space="preserve">Equality Act 2010 / no unlawful discrimination / harassment / victimisation </t>
  </si>
  <si>
    <t xml:space="preserve">Yes - Respect boundaries / confidentiality / gender / no homophobia / transphobia / biphobia / racism / ableism / correct pronouns / preferred words / any offensive behaviour / no discrimination  </t>
  </si>
  <si>
    <t xml:space="preserve">Do not breach University regulations / act unlawfully / Computer Misuse Act 1990 / Criminal Justice Act 1994 / Data Protection Act 2018 / GDPR / do not create / transmit / sexist / racist / libellous / terrorist / material / promote violence / hatred / cause annoyance / inconvenience / needless anxiety / defamatory material / bring university into disrepute / inappropriate images / inappropriate content / inappropriate language / breach confidentiality / discriminatory / bullying / harassment / offensive comments / derogatory comments / on grounds of sex / gender / race / disability / sexual orientation / religion / belief / age / violation of privacy /  </t>
  </si>
  <si>
    <t>Students’ Union Policy - no racism / ableism / homophobia / sexism / other discrimination / prejudice / harassment / no offensive / intimidating behaviour / inappropriate language</t>
  </si>
  <si>
    <t xml:space="preserve">No discrimination / harassment / victimisation / denial of access / curriculum will not rely on / reinforce / stereotypical assumptions about trans people / no breaches of confidentiality / transphobic abuse / name-calling / derogatory jokes / unacceptable / or unwanted behaviour / intrusive questions / transphobic propaganda / written materials / graffiti / music / speeches / do not ‘out’ someone / no discrimination on grounds of gender identity / or race / age / religion or belief / disability / sexual orientation / no assumptions about gender of partners  </t>
  </si>
  <si>
    <t>Middlesex University London</t>
  </si>
  <si>
    <t xml:space="preserve">Act lawfully / in line with University regulations / do not discredit the University / do not visit / view / store / download / transmit / display / print / distribute material related to / sex / lewd or / obscene material that is likely to cause offence / terrorism / cults / hate sites / do not bring University into disrepute / do not send emails that could be considered offensive / bullying / harassing / discriminatory / pornographic / homophobic / excessively violent / obscene / blasphemous / seditious / incite racial hatred / defamatory / ridicule a person / protected grounds of gender / sexual orientation / gender reassignment / marital status / age / ethnic origin / colour / nationality / race / religion / belief / disability / Counter-Terrorism and Security Act 2015 / Defamation Act 2013 / Copyright, Designs and Patent Act 1988 / Computer Misuse Act 1990 / Police and Justice Act 2006 / Obscene Publications Acts 1959 and 1964 / Protection of Children Act 1978 / Criminal Justice and Immigration Act 2008 / Telecommunications Act 1984 / Communications Act 2003 /  Equality Act 2010 / Racial and Religious Hatred Act 2006 / Malicious Communications Act 1988 / Data Protection Act 2018 / Human Rights Act 1998 / Investigatory Powers Act 2016 / Privacy and Electronic Communications Regulations 2003 / Terrorism Act 2006 / Serious Organised Crime and Police Act 2005 </t>
  </si>
  <si>
    <t xml:space="preserve">Equality Act 2010 / no abuse / harassment / bullying / that is homophobic / bi-phobic / transphobic / name-calling / derogatory jokes / intrusive questions / ‘outing’ of LGBT person / inappropriate comments / no heterosexist assumptions / material that could offend people on grounds of sexual orientation / gender identity / expression / reassignment / trans grounds / no discrimination / on grounds of age / race / religion / disability /  </t>
  </si>
  <si>
    <t>Yes (includes Transgender Policy).</t>
  </si>
  <si>
    <t xml:space="preserve">Data Protection Act, 1998 / Race Relations Act, 1976 / Copyright, Designs and Patents Act, 1988 / Computer Misuse Act, 1990 / Human Rights Act, 1998 / Regulation of Investigatory Powers Act, 2000 / Obscene Publications Act, 1959 and 1964 / Disability Discrimination Act, 1995 and 2005 / Freedom of Information Act, 2000 / do not break university regulations / do not store / produce / transmit / display / text / images / that are offensive / sexist / pornographic / racist / libellous / make others fearful / anxious / apprehensive / bring University into disrepute / disrespect the rights of others  </t>
  </si>
  <si>
    <t xml:space="preserve">Acceptable Use Regulations: Regulations for the Use of IT Resources. 47 restrictions: JANET Acceptable Use Policy / Bangor University’s Social Media Policy / Using IT Resources in any way that is fraudulent / Offensive / Obscene / Racist / Malicious / Defamatory / Libellous / Abusive / Pornographic / Sexual / Indecent / Using IT Resources in a way which is designed / or is likely to cause / harassment / bullying / annoyance / needless anxiety / inconvenience / or upset to another / or breaches confidentiality / sending / posting / unsolicited advertising / spam / sending e-mails/postings that purport to come from an individual other than the person actually sending the message / chain letters / pyramid schemes / or other “nuisance” messages / Obscene Publications Act 1959 and 1964 / Protection of Children Act 1978 / Police and Criminal Evidence Act 1984 / Copyright, Designs and Patents Act 1988 / Criminal Justice and Immigration Act 2008 / Computer Misuse Act 1990 / Human Rights Act 1998 / Data Protection Act 2018 / Regulation of Investigatory Powers Act 2000 / Prevention of Terrorism Act 2005 / Terrorism Act 2006 / Counter-Terrorism and Security Act 2015 / Police and Justice Act 2006 / Freedom of Information Act 2000 / Equality Act 2010 / Privacy and Electronic Communications (EC Directive) Regulations 2003 (as amended) / Defamation Act 1996 and 2013
Policy on the Use of Social Media and other third party websites. 27 restrictions: Privacy Policy / Data Protection Policy / Acceptable Use Regulations / Conflict of Interest Policy / Public Interest Disclosure Policy / activities which might bring the University into unwarranted disrepute / Should not use the internet in any way to attack / Discredit / Harass / Or abuse / Should not post defamatory / or offensive comments / posting photographs of individuals online without consent / should not disclose any information that is sensitive / confidential / or proprietary / either to the University itself / and/or to any third party that has disclosed information to the University / should not post derogatory comments / Personal blogs / And websites / should not be used to attack / or defame colleagues / Exercise caution when interacting with / and responding to, potentially contentious posts on social media sites / Don’t post anything online you wouldn’t feel comfortable seeing on the front page of the newspaper / Must respond to negative comments professionally 
</t>
  </si>
  <si>
    <t>14 restrictions: will not tolerate any individual receiving less favourable treatment on grounds of religious / or political beliefs / gender / sexual orientation / family circumstance / race / ethnic origin / age / socio / or economic class / or disability / nor be disadvantaged by any other condition / or requirement which is not relevant to good practice / and cannot be shown to be justifiable</t>
  </si>
  <si>
    <t xml:space="preserve">Student Trans Equality Policy and Guidance. 18 restrictions. Discrimination / Use the name / And pronouns student asks you to / Do not tell others about a student’s Trans status unless they have given their permission / Transphobic abuse / Harassment / And bullying / Name-calling / Derogatory jokes / Unacceptable / Or unwarranted behaviour / intrusive questions / transphobic propaganda / in form of written materials / including on social media / graffiti / music / or speeches not tolerated
Trans equality policy. 43 restrictions: Equality Act 2010 / Discrimination / On grounds of gender identity / Or gender expression / Harassment / Victimisation / Staff will not be excluded from employment / or promotion / or be redeployed against their wishes because of their gender identity / transphobic abuse / harassment / or bullying / name-calling / derogatory jokes / unacceptable / or unwarranted behaviour / intrusive questions / Transphobic propaganda / in the form of written materials / graffiti / music / or speeches not tolerated / To ‘out’ a staff member without their permission is a form of harassment / strive to ensure they do not face discrimination in relation to other aspects of their identity / e.g. age / race / religion/belief / disability / sexuality / assumptions will not be made about the gender of partners of trans staff / Gender Recognition Act 2004 / Data Protection Act 1998 &amp; GDPR 2018 / Human Rights Act 1998 / Legal Aid, Sentencing and Punishing of Offenders Act 2012 / Recruitment and Selection Policy and Procedures / Staff Training and Development Policy / Performance Development Review Policy / Academic Study Leave Policy / Dignity at Work and Study Policy / Grievance and Disciplinary Procedures / Sickness Absence Policy / Redeployment Policy / Strategic Equality Plan
</t>
  </si>
  <si>
    <t>38 restrictions: Obscene Publications Act 1959 and 1964 / Protection of Children Act 1978 / Police and Criminal Evidence Act 1984 / Copyright, Designs and Patents Act 1988 / Criminal Justice and Immigration Act 2008 / Computer Misuse Act 1990 / Human Rights Act 1998 / Data Protection Act 2018 / General Data Protection Regulation ((EU) 2016/679) / Regulation of Investigatory Powers Act 2000 / Prevention of Terrorism Act 2005 / Terrorism Act 2006 / Police and Justice Act 2006 / Freedom of Information Act 2000 / Freedom of Information (Scotland) Act 2002 / Equality Act 2010 / Privacy and Electronic Communications (EC Directive) Regulations 2003 (as amended) / Defamation Act 1996 and 2013 / Counter Terrorism and Security Act 2015 / Must not create / Transmit / Download / Store / Indecent material / Obscene material / Offensive material / Defamatory material / Threatening material / Discriminatory material / With the intent to cause annoyance / Cause inconvenience / Cause needless anxiety / Defamatory material / Intent to defraud / Unsolicited bulk/marketing material / Abusive / Inconsiderate / Or discriminatory behaviour is unacceptable</t>
  </si>
  <si>
    <t xml:space="preserve">33 restrictions: Equality Act 2010 / Public Sector Duty / Harassment / Prejudice / Bullying / Discrimination / No racist / Sexist language / Or language which may cause offence / Protected characteristics = age / Disability / Gender reassignment / Marriage / Civil partnership / Race / Colour / Nationality / Ethnic origins / Religion/belief / Sex / Sexual orientation / Direct discrimination / Perceptive discrimination / Associative discrimination / Indirect discrimination / Harassment is unwanted conduct / Violating dignity / Creating an intimidating / Hostile / Degrading / Humiliating / Or offensive environment / Victimisation </t>
  </si>
  <si>
    <t>18 restrictions:  Harassment / Discrimination / Gender Recognition Act 2004 / Equality Act 2010 / Direct discrimination / Indirect discrimination / Discrimination by association / Discrimination by perception / discrimination in cases of related absence from work / all forms of harassment / all forms of victimisation / Human Rights Act 1998 / Must refer to trans person by preferred name / Preferred pronouns / Confidentiality / Use non-gendered terminology whenever possible / Wherever the gender identity of an individual is requested, the options ‘Other’ and ‘Prefer not to say’ should be included / Wherever an individual’s title is requested the options ‘Mx’ and no title should be considered</t>
  </si>
  <si>
    <t xml:space="preserve">Rules and Regulations. 8 restrictions: Access / Display / Print / Or distribute / Slanderous / Libellous / or knowingly untruthful information / Data Protection Act
Guidance for the Use of Social Media by Students. 19 restrictions: content that can be considered inappropriate / offensive / or that could damage the University’s reputation / Prevent Duty / We encourage you to share your views on social media in line with our Code of Practice on Freedom of Speech / Racist / Homophobic / Sexist / Prejudiced remarks / Offensive messages / cyber-bullying / Content of a sexual nature / we advise you not to post anything that you would not want a wider audience to see / posts that can offend / or cause anger / Misunderstood messages / Content encouraging the abuse of drugs or alcohol / avoid encouraging risky behaviour / Sharing confidential information
</t>
  </si>
  <si>
    <t>55 restrictions: Bullying / Harassment / Discrimination / Victimisation / Discrimination because of protected characteristics / Age / Disability / Gender identity / Trans identity / Marriage / Civil partnership / Pregnancy / Maternity / Race / Ethnic origin / Colour / Nationality / Ethnic origin / Religion/belief / Sex / Sexual orientation / Intimidation / Direct discrimination / Indirect discrimination / any other form of unacceptable behaviour / homophobic / bi phobic / transphobic bullying / and harassment / Equality Act / Discrimination by Association / Discrimination by perception / Victimisation occurs when someone is treated less favourably because of making / or supporting a complaint about discrimination / the targeted abuse of an individual who identifies as lesbian / gay / bisexual / transgender / or someone who is questioning their sexual orientation / or gender identity / negative attitudes / and beliefs about / aversion to / or prejudice against / bisexual / lesbian / gay / trans / and gender non-binary people / excluding the trans person from work / or work-related activity / refusing to allow a transgender person to use the facilities of their acquired gender / passing comments about how ‘convincing’ the person is in their acquired gender / refusing to acknowledge the rights of a transgender person / or that a transition has occurred</t>
  </si>
  <si>
    <t>8 restrictions: Discrimination because of gender identity / or gender expression / harassment / victimisation / Equality Act 2010 / Gender Recognition Act 2004 / Human Rights Act 1998 / Data Protection Act 1988</t>
  </si>
  <si>
    <t>3 restrictions: Unwelcome jokes / or comments about an individual’s gender reassignment / Unwanted nicknames related to a person’s gender reassignment</t>
  </si>
  <si>
    <t>13 restrictions: Transphobic bullying / the targeted abuse of an individual who identifies as transgender / or someone who is questioning their gender identity / negative attitudes / and beliefs about / aversion to / or prejudice against / excluding the trans person from work / or work-related activity / refusing to allow a transgender person to use the facilities of their acquired gender / passing comments about how ‘convincing’ the person is in their acquired gender / refusing to acknowledge the rights of a transgender person / or that a transition has occurred</t>
  </si>
  <si>
    <t xml:space="preserve">Acceptable Use Policy. 30 restrictions: must comply with all statutory policies and rules in force and applicable to IT facilities provided by the University / and third parties / including all relevant Data Protection legislation from 2008 revisions onwards / Obscene Publications Act 1959 / Computer Misuse Act 1990 / Copyright, Design and Patents Act 1988 / Regulation of Investigatory Powers Act 2000 / Freedom of Information Act 2000 / Communications Act 2003 / JANET Acceptable Use Policy / Viewing / Printing / Storing / Displaying / or electronically distributing / inappropriate material / or material which may be considered offensive to others / access / or try to access data which is known to be confidential / sending emails / or posting material from a University computer onto an internal or external bulletin board / social media resource / or website / of threatening / discriminatory / or obscene nature / or which may be considered to be slanderous / or libellous / or which directly / or by association bring the University into disrepute
Notes of Guidance on use of Social Media. 19 restrictions: not to share anything over social media that you really would not want everyone to see / University’s Code of Practice for the Safeguarding of Children and Vulnerable Adults / Communication using social media carries the same need as all other communication / Any form of harassment / Discrimination / Bullying / and victimisation is unacceptable / improper conduct / or obstructing the proper functioning / or activities of the University / or of those who work / and study in the University / conduct which damages the University / or the reputation of the University on or off campus / misconduct of University students within a placement setting / University’s Codes of Practice / Disciplinary and Dismissal Policy and Procedure / Data Protection legislation from 2008 revisions onwards / Do not post details of others without consent
</t>
  </si>
  <si>
    <t>14 restrictions: Prejudice / Discrimination / Harassment / Treated equally and as individuals regardless of age / Disability / Gender reassignment / Pregnancy / Maternity / Race / Religion/belief / Sex / Or sexual orientation / Human Rights Act 1998 / Equality Act 2010</t>
  </si>
  <si>
    <t>29 restrictions: Discrimination / Harassment / Victimisation / on grounds of their actual / or perceived / sexual orientation / or gender identity / harassment due to association / University’s Dignity Policy / To ‘out’ someone without their permission is a form of harassment / No student / Or member of staff should be allowed to / Refuse to work with / Or be taught by / Or teach someone /  because of his or her actual / or perceived / sexual orientation / or gender identity / assumptions should not be made that partners of staff and students are of the opposite sex / care should be taken with the wording of invitations / posters etc. to ensure inclusivity / Sexual harassment in the form of unwanted sexual advances or similar behaviour is unacceptable / irrespective of the sexual orientation / or gender identity / of the victim / or perpetrator / direct discrimination / indirect discrimination</t>
  </si>
  <si>
    <t xml:space="preserve">Acceptable use policy. 24 restrictions: disclosing personal identifiable information / and restricted or / confidential information to unauthorised individuals / creation / download / storage / transmission / or display of / offensive / obscene / or indecent material / or any material capable of being resolved into such material / material with the intent to cause annoyance / intent to defraud / defamatory material / cyber-bullying / unsolicited bulk or marketing material / corrupting / destroying other users’ data / violating the privacy of other users / unjustifiably disrupting the work of others / deliberately denying services to other users / BU has a responsibility to support Freedom of speech and academic freedom within the constraints of current legislation regarding information security / and data protection                                                                                                        
Student social media policy. 16 restrictions: Inappropriate use of social media which might damage the university’s operations / bring the University into serious disrepute / using social media to harass / bully / intimidate / or in any other way to have committed an act of misconduct / offensive / abusive / or derogatory material / should not reveal confidential information / contact details / Or pictures of university members should not be used without their prior permission / posts which could constitute as a conflict of interest / which may potentially impact university / anti-social behaviour / academic offences
Staff social media policy. 15 restrictions: Inappropriate use of social media that damages university operations / which bring the University into serious disrepute / use social media to harass / bully / or intimidate / offensive material / use of abusive / derogatory / or offensive language / breach confidential information relating to university / not use social media to attack / or abuse university members or third parties / contact details / pictures of other staff or students should not be used without their prior permission / anti-social behaviour
</t>
  </si>
  <si>
    <t xml:space="preserve">32 restrictions: Equality Act 2010 / Grounds of age / Disability / Gender reassignment / Marriage / Civil partnership / Pregnancy / Maternity / Paternity / Race / Colour / Ethnic / Or national background / Religion/belief / Sex / Sexual orientation / Trade union membership activity / Political belief / Direct discrimination / Discrimination by association / Discrimination by perception / Indirect discrimination / Discrimination arising from a disability / Harassment / Unwanted conduct / Creating an intimidating / Hostile / Degrading / Humiliating / Or offensive environment / Violating a person’s dignity / Victimisation </t>
  </si>
  <si>
    <t xml:space="preserve">16 restrictions: Non-judgemental / And non-threatening / Free from intimidation / And harassment / Free from fear of these / And the deliberate / Negligent creation of / Unsafe / Or unwelcoming conditions / No tolerance for racist / Fascist / Xenophobic / Sexist / Able-ist / LGBTphobic / Or ageist views </t>
  </si>
  <si>
    <t>1 (not transphobic)</t>
  </si>
  <si>
    <t xml:space="preserve">Guidance on the Use of Social Media for Students. 63 restrictions: Don’t post / or share photographs / content / or other information if you do not have permission to do so / inappropriate / or inaccurate comments which are damaging to a person’s reputation should be avoided / bullying / cyber-bullying / Think carefully about posting anything which you would not want a third party such as a future employer / Institution / or professional body to read / or which you would not feel comfortable seeing on the front page of a newspaper / or the BBC website / or which you would not wish to be heard saying in public / remain mindful of avoiding communications that would / or could defame the University / or its staff / or students / or otherwise damage the reputation of the University / avoid making / posting / or facilitating statements / photos / or videos that / Discriminate against a person based on his or her race / Gender / Disability / Sexual orientation / Age / Religion/belief / Or national origin / Threaten / Harass / Intimidate / Abuse / Bully / Or victimise / Make sexual innuendos / Are offensive / False / Inaccurate / Or unjustified / may cause undue distress / or provoke anti-social / or violent behaviour / contravene any codes of conduct or standards relevant to your course / or any placement forming part of your programme of study / may breach the University’s policies / if the content of the posting is true and accurate, but expressed in an offensive / intimidating / or threatening fashion / Rules of Student Misconduct (Senate Regulation 6) / Dignity at Study Policy and Guideline / Equality and Diversity Policies / Acceptable Computer Use Policy / Electronic Mail Policy / Network Account Policy / Electronic Mail Archive Compliance Account Policy / Data Protection Policy / Film and Photography Guidelines / Fitness to Study (Senate Regulation 11) / Academic Appeals (Senate Regulation 12) / Expect Respect Guidance 
Electronic mail policy. 10 restrictions: Creation / Transmission / Storage / of any offensive / obscene / or indecent images / data / or other material / any activity likely to harm the reputation of Brunel University London / or the goodwill extended to Brunel University London
Brunel Acceptable Computer Use Policy. 56 restrictions: Computer Misuse Act 1990 / Copyright, Design and Patents Act 1988 / Data Protection Act 1998 / Defamation Act 1996 / No user may hold in files / or Web pages / or transmit electronically data which are defamatory / no user may publish a link to such data held by a third party / data which constitutes obscene material / data which constitutes indecent material / data which constitutes material which may be considered discriminatory on the grounds of gender / sexual orientation / disability / race / or ethnic origin / confidential data / Obscene Publications Act 1959 / Obscene Publications Act 1964 / Protection of Children Act 1978 / Criminal Justice and Public Order Act 1994 / Telecommunications Act 1984 / obscene material’ is not restricted to the depiction / or description of sexual acts / but applies more generally to (inter alia) depiction / or description of violence / or of drug usage in a manner which might imply advocacy / Equality Act 2010 / Sex Discrimination Act 1975 / Race Relations Act 1976 / Disability Discrimination Act 1995 / Counter-terrorism and Security Act 2015 / Joint Academic Network (JANET) Acceptable Use Policy / EduServ Code of Conduct / The collection / Creation / Storing / Display / Production / And circulation / Of offensive / Abusive / Or pornographic material / Sending of pornographic / Chain / Junk / Or bulk mail / Malicious content /  It is a breach of this Policy to facilitate, whether deliberately or through negligence, the transfer of such material onto the Brunel University London data network / or onto any machine connected thereto / breach of this Policy to facilitate the transmission of such material to other sites from or via the Brunel University London data network / This includes the handling of any electronic mail suspected of the potential to contain such material / whether by explicit sending / automated redirection / or the simple act of browsing the content / It also includes the proliferation by any means of spam and phishing messages / endangerment of Brunel University London’s online reputation is a serious breach of this Policy
</t>
  </si>
  <si>
    <t xml:space="preserve">39 restrictions: Direct / Indirect discrimination / University will ensure that no employee or applicant for employment will be treated less favourably on the grounds of age / Race / Colour / Ethnic / Or national origin / Religion/belief / Nationality / Gender / Gender reassignment / Disability / Marital / Civil partnership status / Sexual orientation / Pregnancy / Trade union membership / or is disadvantaged by any conditions or requirements which cannot be shown to be justifiable / bullying / harassment / intimidation / the manner offensive views are expressed / The Equal Pay Act (as amended) 1974 / The Rehabilitation of Offenders Act 1974 / The Human Rights Act 1998 / Part Time Workers Regulations 2000 / Fixed Employees Regulations 2002 / The Civil Partnership Act 2004 / Marriage (Same Sex Couples) Act 2013 / The Equality Act 2010 / Harassment = unwanted conduct / Violates dignity / creates an intimidating / hostile / degrading / humiliating / or offensive working environment / victimisation = someone less favourably or discriminate against them because they have pursued their rights relating to alleged discrimination / Positive action to address imbalances in the workforce is allowed in particular circumstances </t>
  </si>
  <si>
    <t>30 restrictions: Discrimination / Harassment / Victimisation / No student will be denied access / or progression to admission / registration / teaching / learning and research / or treated unfairly on the grounds of their gender identity / or expression / or their participation / or non-participation in any gender reassignment process / No student will be treated unfairly in relation to the awarding of scholarships, grants and other awards / No student will be disadvantaged through any of the University systems / In the provision of accommodation and other facilities by the University, each trans* student will be treated as an individual and their needs will be met where possible / The current curriculum / Reading lists / And contemporary content examples / should neither rely on stereotypical assumptions / nor contain any transphobic material / Any historical content or comparative content containing what is now recognised as transphobic material needs to be clearly labelled with a trigger warning / University respects the confidentiality of each trans* student / Bullying / transphobic abuse / To “out” someone without their express permission may amount to a form of harassment / Gender Reassignment Regulations 1999 / Gender Recognition Act 2004 / Equality Act 2006 / The inclusive and respectful environment will apply equally to associations of a trans student / University commits to facilitating where possible that trans* and non-binary students are able to have access to appropriate facilities on campus</t>
  </si>
  <si>
    <t>Bullying and harassment policy. 14 restrictions: Gender identity Transgender Or gender reassignment harassment / Is unwanted behaviour based on known / or presumed gender identity / Such behaviour can include name calling / continually using the wrong pronoun instead of the preferred pronoun / stereotyping / verbal abuse / actual / or threatened unwanted disclosure of the person’s previous gender / derogatory comments / excluding partners from social events / intrusive questioning about a person’s personal / medical / and social circumstances</t>
  </si>
  <si>
    <t xml:space="preserve">Policy for the Acceptable Use of IT Facilities and Systems. 22 restrictions: When using IT, you remain subject to the same laws and regulations as in the physical world / When accessing services from another jurisdiction, you must abide by all relevant local laws / as well as those applicable to the location of the service /must abide by the regulations/policies applicable to any other organisation whose services you access / such as Janet / Eduserv / and Jisc Collections / When using services via Eduroam, you are subject to both the policies of Bucks New University / and the institution where you are accessing services / must not create / download / store / or transmit / material that is indecent / offensive / threatening / or discriminatory / must not cause needless offence / concern / or annoyance to others / Bucks New University’s guidelines on social media / must not send spam
Email Policy. 19 restrictions: The sending of insulting / Abusive / Or otherwise offensive / Messages / Or materials not permitted / no information should be transmitted internally / or externally / which is defamatory / which brings Bucks New University into disrepute / or which contravenes University policy and conventions on equal opportunities / may not create / or transmit / any material which is likely to cause annoyance / inconvenience / or needless anxiety / defamatory material / unsolicited commercial or advertising material / Janet Acceptable Use Policy / Data Protection Act
Social Media. 39 restrictions: Grievance Procedures / Disciplinary Procedures / Dignity at Work Policy / IT Regulations of Use / Email policy / Statement on Internet Use / Mobile Phone Use Policy / Data Protection / Communication policies, particularly relating to the University’s Style Guide and Brand Guidelines / avoid spam / or remarks that are off-topic / must not post offensive / or discriminatory comments / All statements made must be true / and not misleading / ensure that they are not disclosing any confidential information regarding the University / employees should be polite / employees must not publish / or report on conversations that are meant to be private or internal to the University / must not post any photographs of people unless they have their permission / An employee should not refer to named employees / Students / Contractors / Or clients unless they have their express permission / Neither, should they create “personas” attached to employees / Students / Contractors / Or clients where this will lead to the identification of the individual referred to / Public Interest Disclosure Act / Raising Issues of Concern (Whistle Blowing) Policy / Cyberbullying / Electronic bullying / Threaten / and/or harass / using social media / instant messaging / email / or text messaging / Employees should not put information on them that they do not want others to sees
</t>
  </si>
  <si>
    <t>21 restrictions: discrimination on grounds of gender identity / harassment / bullying / document should also be read alongside the ECU guidance “Trans staff and students in HE and colleges: improving experiences” / not acceptable to restrict a trans person to using disabled toilets / or gender-neutral facilities / Gender Recognition Act 2004 / Equality Act 2010 / General Data Protection Regulation / Human Rights Act 1998 / Legal Aid, Sentencing and Punishing of Offenders Act 2012 / Use the name / and pronoun that the person asks you to / Do not ask what their ‘real’ or ‘birth’ name is / Do not tell others about a person’s trans status / Respect people’s boundaries / usually inappropriate to discuss someone’s appearance / never appropriate to judge someone by how they look / University will not take account of an individual's gender identity status or history in making employment decisions except where necessary and permitted by law / member of staff may require time off for medical or other treatment. Time off for these purposes will be treated no less favourably / ensure that students are not treated any less favourably for being absent due to gender reassignment</t>
  </si>
  <si>
    <t xml:space="preserve">Dignity at work. 1 restriction: intentionally ‘outing’ someone as trans without their permission.
Student bullying and harassment. 1 restriction: intentionally ‘outing’ someone as trans without their permission.
</t>
  </si>
  <si>
    <t>52 restrictions: Stereotyping / Harassment / Intimidation / Victimisation / Discrimination / On grounds of age / Disability / Gender reassignment / Marriage / Civil partnership / Pregnancy / Maternity / Race / Religion/belief / Sex / And sexual orientation / Equality Act 2010 / Direct Discrimination / Direct Discrimination based by association / Direct Discrimination based by perception / Indirect Discrimination / Sexual harassment / Racial harassment / Harassment = unwanted / Uninvited / unreciprocated conduct / violates dignity / creates an intimidating / hostile / degrading / humiliating / or offensive environment / could be relevant to the protected characteristics of age / disability / gender reassignment / marriage / civil partnership / race / religion/belief / sex / and sexual orientation / offensive / insulting / and oppressive behaviour / Criminal Justice and Immigration Act (2008) / Racial and Religious Hatred Act (2006) / Civil Partnership Act (2004) / Gender Recognition Act (2004) / Criminal Justice Act (2003) / Human Rights Act (1998) / Protection from Harassment Act (1997) / Special Education Needs and Disability Act (2001)</t>
  </si>
  <si>
    <t>Student. 31 restrictions: Violent / Indecent / Disorderly / Threatening / Or offensive / Behaviour / Or language / Action likely to impair well-being / of students / Staff / Employees / Or authorised visitors to university / Verbal abuse / Bullying / Harassment / Intimidation / Victimisation / Or discrimination / Of any student / Member of staff / Or authorised visitor to the university / misuse of computers / or other electronic devices / to transmit / receive / view / or display / offensive / defamatory / discriminatory / or obscene material</t>
  </si>
  <si>
    <t>24 restrictions: must comply with the University IT Regulations / Dignity at Work and Study policy / Creation / Download / Storage / Transmission / Or display of / Offensive / Obscene / Or indecent material / Or anything capable of being resolved into such / Threatening material / Abusive material / Defamatory material / Invades another’s privacy / Creates / Maintains / A hostile environment / Causes unwarranted damage / Distress / Protection of Children Act /Protection from Harassment Act / Counter Terrorism and Security Act / Computer Misuse Act</t>
  </si>
  <si>
    <t xml:space="preserve">19 restrictions: Equality legislation / Protected characteristics = age / Disability / Gender reassignment / Marriage / Civil partnership / Pregnancy / Maternity / Race / Religion/belief / Sex / Sexual orientation / Discrimination based on perception / Discrimination by association / Indirect discrimination / Harassment / Offensive behaviour / Behaviour not directed at individual / Victimisation  </t>
  </si>
  <si>
    <t xml:space="preserve">Email Acceptable Use Policy. 14 restrictions: Unacceptable to send / or receive any material that is / obscene / or defamatory / or which is intended to annoy / harass / or intimidate another person / Avoid using email for sensitive / or emotional messages / or offensive content / take into account any form of discrimination / harassment / institution representation / and defamation of Data Protection issues
Internet Acceptable Use Policy. 11 restrictions: Unacceptable to visit internet sites that contain obscene / Hateful / or other objectionable materials / make / or post / indecent remarks / proposals / or materials / including racist / or sexist jokes / and defamatory comments
</t>
  </si>
  <si>
    <t>11 restrictions: all students should receive equal treatment irrespective of political belief / gender / sexual orientation / age / disability / marital status / race / nationality / ethnic origin / religion / or social background</t>
  </si>
  <si>
    <t>23 restrictions: Discrimination / Harassment / Or victimisation / based on a person’s gender identity / and/or gender expression is not tolerated / Treat people as their self-identified gender / This includes the use of facilities / the use of gender markers where they are allocated / respecting the name / title / and pronouns that have been requested / Place the trans, intersex and gender non-conforming person at the heart of any decision making and actions that affects them / Ensure that people have their rights to privacy and confidentiality adhered to / Avoid assuming a person’s gender identity / Encourage gender neutral language / Respect and have acceptance of (and flexibility for) mental and physical healthcare needs / Equality Act 2010 / Discrimination because of association / Discrimination because of perception / Gender Recognition Act 2004 / Data Protection Act 1998 / Human Rights Act 1998 / No one can assume what pronouns a person will use</t>
  </si>
  <si>
    <t>24 restrictions: Subject to general law on contract / Copyright / Defamation / Refrain from participating in the sending of unsolicited commercial or bulk email / Jisc Acceptable Use Policy / Intentionally create / Download / Access / Store / Transmit / Indecent / Offensive / Defamatory / Threatening / Discriminatory / Or extremist material / To send defamatory / Offensive / Abusive / Or threatening messages / Intentionally promote / Or provoke violent acts / Computer Misuse Act / Counter-Terrorism and Security Act</t>
  </si>
  <si>
    <t xml:space="preserve">16 restrictions: Equality Act 2010 / Discrimination / Harassment / Victimisation / Protected characteristics / Age / Disability / Gender reassignment / Pregnancy / Maternity / Race / Religion/belief / Sex / Sexual orientation / Marriage / Civil partnership </t>
  </si>
  <si>
    <t>13 restrictions: Derogatory remarks / Jokes / Innuendo / Gossip / Threats of disclosing gender identity / Expressing / Or acting on stereotypical assumptions / Exclusion of such students from facilities / Social activities / Or group work / Display / Or electronic transmission of / Offensive materials</t>
  </si>
  <si>
    <t xml:space="preserve">DMU Social Media Community Guidelines. 22 restrictions: Comments must not contain spam / Be defamatory of any person / Deceive others / contain profanity / be obscene / offensive / threatening / abusive / hateful / inflammatory / or promote sexually explicit material / or violence / Promote discrimination based on race / Sex / religion or belief / nationality / disability / sexual orientation / gender reassignment / age / or any of the protected characteristics outlined in the Equality Act 2010 / Breach any of the terms of any of the social media platforms themselves
Student Social Media Policy. 66 restrictions: General Regulations and Procedures Affecting Students / Policy on Dignity and Respect (Students) / Use of Computers Policy / Freedom of Expression / Academic Freedom Policy / may be subjected to disciplinary action where they have been careless / or reckless in the communication they have posted / avoid posting anything that they do not wish to be in the public domain / Use of social media must not infringe on the rights, or privacy, of other students / or staff / students must not make ill-considered comments / or judgements / about students / staff / or third parties / do not post confidential information / Details of complaints/potential complaints / Personal information about another individual without permission / Comments posted using fake accounts / made-up names / Inappropriate material / including but not limited to images / that are / or may be perceived to be / threatening / harassing / discriminatory / obscene / indecent / defamatory / or hostile / towards an individual / group / or entity / Anything which may bring the University into disrepute / or compromise the safety or reputation of colleagues / former colleagues / students / staff / and those connected with the University / cyberbullying / maliciously / negatively / or recklessly / spreading rumours / lies / or gossip / Intimidating / or aggressive behaviour / Offensive / or threatening comments / or content / Posting comments / Photos etc. / Deliberately / Negligently / Or recklessly mocking an individual with the potential to harass / or humiliate them / as perceived by those viewing the social media / Cyber bullying may also take place via other means of electronic communication such as email / Text / Instant message / Video / Audio / Or images / edited or otherwise
Use of information systems policy. 18 regulations: DMU staff should also refer to the university’s Code of Conduct for DMU Staff / and the Email, Internet and Social Media Policy / JANET Acceptable Use Policy / Counter Terrorism and Security Act 2015 / Create / Download / Store / Or transmit material that is / Indecent / Offensive / Defamatory / Threatening / Discriminatory / Intended to cause annoyance / Inconvenience / or needless anxiety / Unsolicited bulk or marketing material / Student Regulations
Principal Information Security Policy. 19 regulations: Obscene Publications Act 1959 and 1964 / Protection of Children Act 1999 / Police and Criminal Evidence Act 1984 / Copyright, Designs and Patents Act 1988 / Criminal Justice and Immigration Act 2008 / Computer Misuse Act 1990 / Human Rights Act 1998 / Data Protection Act 2018 / General Data Protection Regulation / Regulation of Investigatory Powers Act 2000 / Counter Terrorism and Security Act 2015 / Terrorism Act 2006 / Police and Justice Act 2006 / Freedom of Information Act 2000 / Equality Act 2010 / Privacy and Electronic Communications (EC Directive) Regulations 2003 (as amended) / Defamation Act 1996 and 2013 / Rehabilitation of Offenders Act 1974 / Environmental Information Regulations 2004
</t>
  </si>
  <si>
    <t>14 restrictions: Bullying / Harassment / any form of intimidation / or discrimination / including unfavourable treatment based on gender identity / Equal Opportunities Policy / Equality Act 2010 / threatening to ‘out’ a person’s trans identity / harassing a person because of their perceived gender / Equality Act also affords protection to people who face discrimination through being perceived by others to be undergoing gender reassignment / or who are associated with someone who has the protected characteristic of gender reassignment / Gender Recognition Act 2004 / Data Protection Act 1998 / Human Rights Act 1998</t>
  </si>
  <si>
    <t xml:space="preserve">Staff Regulations for the Use of University IT Facilities. 8 restrictions: cause any needless offence / concern / or annoyance / or to perform any act which could reasonably be considered as likely to amount to causing any individual or group any form of harassment / alarm / distress / Act in a way that could reasonably be considered likely to jeopardise the University’s institutional integrity / or to bring the University into disrepute 
Student Regulations for the Use of University IT Facilities. 8 restrictions: cause any needless offence / concern / or annoyance / or to perform any act which could reasonably be considered as likely to amount to causing any individual or group any form of harassment / alarm / distress / Act in a way that could reasonably be considered likely to jeopardise the University’s institutional integrity / or to bring the University into disrepute 
Personal Internet Presence and the use of Social Media. 29 restrictions: anything that could be considered discriminatory / bullying / harassment / making offensive / or derogatory comments / relating to sex / gender reassignment / race / nationality / disability / sexual orientation / religion/belief / marriage / civil partnership / pregnancy / maternity / age / using social media to bully / or harass another individual or group / posting images / or links / that are discriminatory / or offensive / posting images / or content / or engaging in any action of social media / which is potentially in breach of the University’s Equality and Diversity Policy / or Respect at Work and Study Policy / using social media to comment on a dispute at work
</t>
  </si>
  <si>
    <t xml:space="preserve">15 restrictions: Discrimination / on the basis of age / disability / gender reassignment / marriage / civil partnership / pregnancy / maternity / race / religion/belief / sex / sexual orientation / Equality Act (2010) / Harassment / Bullying </t>
  </si>
  <si>
    <t xml:space="preserve">Gender Identity Policy (staff and students). 27 restrictions: Prejudice / Bullying / Harassment / Discrimination / on the grounds of their gender identity / or expression / Students will not be denied access to courses / progression to other courses / or fair and equal treatment while on courses because of their gender identity / ensure curriculum does not rely on / or reinforce stereotypical assumptions about trans people / and curriculum containing transphobic material will be critically reviewed / confidentiality / Staff or potential staff will not be excluded from employment / Promotion / or other opportunities because of their gender identity / transphobic abuse / refusing to use a correct pronoun / ignoring a person because of their trans status / intrusive questions / To ‘out’ someone, whether staff or student, without their permission is a form of harassment / Transphobic propaganda / in the form of written materials / graffiti / music / or speeches / Gender Recognition Act 2004 
Durham University Trans and Intersex Inclusion Policy. 15 restrictions: LGBTI+-phobia / Harassment / Bullying / Confidentiality / Data Protection Act 1998 /  Equality Act 2010 / Gender reassignment is one of nine protected characteristics / protection from discrimination to a person who has proposed / started / or completed a process to change their gender / trans people who are not under medical supervision / people who experience discrimination because they are perceived to be trans / discrimination by association / denying a trans person from using the facilities of their preferred gender / Gender Recognition Act 2004
</t>
  </si>
  <si>
    <t xml:space="preserve">IT acceptable use policy. 67 restrictions: University Information Security Policy / JANET AUP / Counter Terrorism and Security Act 2015 / Must not create / Download / Store / Or transmit material that is indecent / Offensive / Defamatory / Threatening / Or discriminatory / Creation / Download / Storage / or transmission / or causing the transmission of / offensive / obscene / or indecent / images / data / or other material / or any data capable of being resolved into / obscene / or indecent / images / or materials / Material with the intent to cause annoyance / Inconvenience / or needless anxiety / Defamatory material / Unsolicited bulk or marketing material / Posting of obscene / Or offensive / Comments / or otherwise objectionable material / including libellous / defamatory / racist / sexist / homophobic / harassing / harmful / abusive / threatening / or visual sexual references / Posting of material that intentionally / or recklessly use the name of the University or any of its members in such a way it brings the university into disrepute / Regulation of Investigatory Powers Act 2000 / Copyright, Designs and Patents Act (1988) / Data Protection Act 2018 / General Data Protection Regulations / Freedom of Information Act 2000 / Computer Misuse Act 1990 / Copyright and Trade Marks (Offences and Enforcement) Act 2002 / Telecommunications Act (1984 / Electronic Communications Act (2000) / Obscene Publication Act 1959 &amp; 1964 / Protection of Children Act 1978 / Defamation Act (1996 and 2013) / Police and Criminal Evidence Act 1984 / Police and Justice Act 2006 / Prevention of Terrorism Act 2005 / Terrorism Act 2006 / Human Rights Act 1998 / Equality Act 2010 / Electronic Communications Regulations 2003
Social media compliance policy. 40 restrictions: IT Acceptable Use Policy / Data Protection Policy / Critical Incident Policy Photography / Social Media Toolkit / Brand Guidelines / Breaches of confidentiality / Revealing confidential intellectual property/information / Revealing confidential information about an individual or partner organisation / Taking photographs of individuals without their consent / Discrimination / Bullying / Harassment / Making offensive / or derogatory comments / related to sex / gender / gender reassignment / race / nationality / disability / sexual orientation / religion/belief / or age / Using social media to bully another individual / Posting images that are discriminatory / or offensive / Bring the University into Disrepute / Criticising / Or arguing / With students / Customers / Colleagues / Partners / Or competitors / Making defamatory comments about individuals / or other organisations / or groups / Posting images that are inappropriate / or links to inappropriate content / Posting material which results in reputational damage
</t>
  </si>
  <si>
    <t>19 restrictions: Equality Act 2010 / everyone is treated with dignity and respect, regardless of age / disability / ethnicity / race / colour / nationality / sex / gender reassignment / religion/belief / sexual orientation / marriage / civil partnership / pregnancy / maternity / discrimination / harassment / bullying / victimisation</t>
  </si>
  <si>
    <t>69 restrictions: Discrimination / Harassment / Victimisation / Racism / Sexism / Homophobia / Other unacceptable behaviour / Bullying / Derogatory behaviour / not discriminated against because of age / disability / gender reassignment / marriage / civil partnership / pregnancy / maternity / paternity / race / religion/belief / lack of belief / sex / sexual orientation / socio-economic background / trade union membership / care experienced background / family circumstances / or any other distinction / Equality Act 2010 / Direct discrimination / Discrimination by perception / Discrimination by association / Protected characteristics / Indirect discrimination / Discrimination arising from disability / Harassment = unwanted conduct related to a relevant protected characteristic which has the purpose / Or effect of / Violating dignity / Creating an intimidating / Hostile / Degrading / Humiliating / Or offensive environment / Harassment on the basis of association / Or perception / Spoken / Or written words of abuse / Imagery / via any format including paper / emails / and social media / graffiti / physical gestures / facial expressions / mimicry / jokes / pranks / acts affecting a person’s surroundings / or other physical behaviour / This also includes such actions and behaviours outside of regular working hours / or regular place of work / Unwanted conduct of a sexual nature / Rejection of / or submission to / conduct of a sexual nature / or related to gender reassignment / Victimisation occurs where a person is subjected to a detriment because of bringing proceedings under the Act / giving evidence or information in proceedings / doing anything else in connection with the Act / making an allegation that another person has breached the act</t>
  </si>
  <si>
    <t xml:space="preserve">Regulations and Code of Conduct for Use of IT Facilities. 21 restrictions: Acceptable Use of IT Facilities Policy / Janet Acceptable Use Policy / Users must also abide by any other relevant internal and external policies / requirements of EU/UK law (Acts of Parliament) related to the use of computers, information processing systems and computer networks / must not use IT facilities to harass any individual / or group of people / display / transmit / print / or store text / or images / or other data/information which could be considered offensive / e.g. pornographic / racially abusive / or libellous material / must not use computers to create / produce / display / or print materials which are considered offensive / must not participate in any activity which could bring the University into disrepute / Counter Terrorism Act 2015
Acceptable Use: IT Facilities. 54 restrictions: Viewing / Accessing / Transmitting / Posting / Downloading / or uploading material which is / sexist / racist / homophobic / xenophobic / pornographic / paedophilic / or similarly discriminatory / and/or offensive / offensive / obscene / derogatory / material which is liable to cause embarrassment to the University / any of its staff / students / or stakeholders / or bring the reputation of the University / and any of its staff / or its customers into disrepute / defamatory material about any person / or organisation / or material which includes statements which are untrue / or of a deceptive nature / Unsolicited commercial or advertising material / Chain letters / or other junk mail of any kind / Obscene Publications Act 1959 / Sex Discrimination Act 1975 / Race Relations Act 1976 / Disability Discrimination Act 1995 / make it an offence to discriminate on the grounds of sex / Race / Or disability / Perceived disability / Harassment / such as unwelcome emails / or copying of such material from the Internet is not permitted / Copyright, Designs and Patents Act 1988 / Criminal Justice Act 1988 / Criminal Justice Public Order Act 1994 / Criminal Justice and Courts Act 2015 / Terrorism Act 2006 / Computer Misuse Act 1990 / Defamation Act 1996 / Data Protection Act 1998 / Freedom of Information Act 2000 &amp; Freedom of Information (Scotland) Act 2002 / Equality Act 2010 / Regulation of Investigatory Powers Act 2000 &amp; Regulation of Investigatory Powers (Scotland) Act 2000 / Counter Terrorism and Security Act 2015
</t>
  </si>
  <si>
    <t xml:space="preserve">No. </t>
  </si>
  <si>
    <t>Student. 37 restrictions: Minor anti-social behaviour / E.g. noise / And disruptive behaviour / Violent / Indecent / Disorderly / Threatening / Offensive / or anti-social behaviour / the publication of inappropriate / threatening / or offensive material / including the posting of inappropriate / threatening / or offensive material on social networking and media sites / misuse of University computer network / harassment / discrimination / or incitement to harass / or discriminate / on the grounds of race / gender / sexual orientation / national origin / ethnic origin / religious / political / or philosophical beliefs / or lack of such belief / disability / including physical / or mental impairment / age / married status / or any other grounds / failure to comply with the University’s policies and procedures and working practices / any other conduct or activity, of any nature, which may bring the University into disrepute</t>
  </si>
  <si>
    <t>No restrictions</t>
  </si>
  <si>
    <t xml:space="preserve">IT Services Regulations. 17 restrictions: must abide by the regulations applicable to any other organisation whose services you access such as Janet / and Jisc / When using Eduroam at another institution, you are subject to both the regulations of Goldsmiths and the institution where you are accessing services / must not do anything to jeopardise the IT services in a way that interferes with others’ valid use of them / attempt to access / delete / modify / or disclose information belonging to other people without their permission / create / download / store / or transmit / material that is indecent / offensive / threatening / or discriminatory / Send unsolicited bulk email
Acceptable Use of IT Services Policy. 55 restrictions: JANET Acceptable Use Policy / Email Policy / Create / Download / Store / Transmit / Share / Or display / material that is indecent / offensive / defamatory / or threatening / unlawfully discriminate / or to encourage unlawful discrimination / on grounds of age / disability / sex / gender reassignment / pregnancy / maternity / race / colour / nationality / ethnic / or national origin / sexual orientation / religion and belief / marriage / civil partnership / harass / bully / abuse / libel / or cause needless anxiety / to corrupt or destroy any users’ data / or to violate their privacy / Unauthorised disclosure of Goldsmiths’ data that is classified as Protected or Restricted that is obtained from, or disseminated through use of, College IT services / Bulk emails of any format / Disguising / or attempting to disguise, the identity of the sender/origin of an electronic communication / misrepresent any views and/or opinions held personally by the user as the views and/or opinions of the College / Data Breach and Information Security Incident Reporting Procedure / Data Protection Act 2018 / Data Protection Policy / Goldsmiths Academic Manual / Information commissioner's office - GDPR guidance / Malicious Communications Act 1988 / Computer Misuse Act 1990 / Regulation of Investigatory Powers Act 2000 / Investigatory Powers Act 2016 / Telecommunications (Lawful Business Practice) (Interception of Communications) Regulations 2000 / Communications Act 2003 / Counter-Terrorism and Security Act (2015) / Copyright (Computer Programs) Regulations 1992 / Goldsmiths Safeguarding Policy
Email Policy. 25 restrictions: Data Protection Act 2018 / General Data Protection Regulation / Freedom of Information Act / must not contain material that is defamatory / libellous / bullying / harassing / threatening / discriminatory / offensive / or obscene / must not reveal or publicise Protected or Restricted data / must not send emails for the transmission of unsolicited commercial or advertising material / chain letters / or other junk mail of any kind / Regulation of Investigatory Powers Act 2000 / Telecommunications (Lawful Business Practice) (Interception of Communications) Regulations 2000 (LBPR) / Data Protection Act 2018 / Freedom of Information Policy / Data Protection Policy / Retention Schedule / Records Management Policy / Goldsmiths Academic Manual: IT Services Regulations / JANET Acceptable Use Policy / Information commissioner's office: GDPR guidance
</t>
  </si>
  <si>
    <t xml:space="preserve">Student Conduct breaches. 6 restrictions: Do not cause distress / or harm to others / damage reputation of the College / disrupt the normal functioning or operation of the College / interfere with the work or study of others within the college / contravene any provision of the College rules or regulations
Rules and regulations for student behaviour in the community. 18 restrictions: Bringing college’s name into disrepute / The use of violent / Indecent / Disorderly / Threatening / Intimidating / Or offensive / Behaviour / Or language / whether expressed orally / or in writing / including electronically / sexual / racial / or any other form of harassment / bullying / Excessive noise that causes a disturbance to other residents / Any other behaviour that causes danger or distress
</t>
  </si>
  <si>
    <t>12 restrictions: Harassment on the grounds of gender identity / gender re-assignment / or trans status / or history / jokes / name calling / humiliation / exclusion / or being singled out for different treatment / ‘outed’ as being trans / or undergoing gender reassignment / violating an individual’s privacy with relation to their gender identity</t>
  </si>
  <si>
    <t xml:space="preserve"> N/A</t>
  </si>
  <si>
    <t>85 restrictions: Creation / or transmission / or causing the transmission / of any offensive / obscene / or indecent / images / data / or other material / or any data capable of being resolved into obscene / or indecent / images / or material / material with the intent to cause annoyance / inconvenience / or anxiety / defamatory material / unsolicited bulk or marketing material / Violating the privacy of other users / Disrupting the work of other users / Data Protection Act 2018 / Copyright Designs and Patents Act 1988 / Human Rights Act 1988 / Computer Misuse Act 1990 / Regulation of Investigatory Powers Act 2000 / Freedom of Information Act 2000 / sending messages / or holding data which are / likely to cause offence / or bring the school into disrepute / using vulgar / or obscene language in that context / accessing / displaying / or disseminating pornography / sending information that may tend to disparage / or harass others / e.g. on grounds of sex / sexual orientation / race / nationality / ethnic origin / colour / creed / disability / marital status / age / trade union / or political belief /  divulging confidential material to unauthorised third parties / damage the school or its reputation / acceptable use of email = sending messages / or holding data / which are likely to cause offence / or to bring the school into disrepute / using vulgar / or obscene language / sending information that may tend to disparage / or harass others / for example, on the grounds of sex / sexual orientation / race / nationality / ethnic origin / colour / creed / disability / marital status / age / trade union / political belief / JANET Acceptable Use Policy / users must not create / publish / circulate / or display on computer monitors / statements / images / information / or sounds / which are abusive / obscene / defamatory / discriminatory / or which could be regarded as harassment</t>
  </si>
  <si>
    <t>18 restrictions: fair treatment regardless of age / disability / sex / gender reassignment / marriage / civil partnership / pregnancy / maternity / sexual orientation / race / religion/belief / discrimination / prejudice / harassment / Equality Act 2010 / Protected characteristics / Victimisation / any other conduct that is prohibited by or under the act</t>
  </si>
  <si>
    <t xml:space="preserve">IT and Communications Facilities Acceptable Use Policy. 25 restrictions: must abide by the regulations applicable to any other organisation whose services they access such as Janet / Eduserv / and Jisc Collections / When using services via Eduroam, users are subject to regulations of Heriot-Watt University and the institution where users are accessing services / Not copy / or download / personal data / or other confidential information from University systems / or disclose it to third parties without authorisation / access /
Delete / modify / disclose information belonging to other people without their permission / create / download / store / or transmit / material that is indecent / offensive / defamatory / threatening / or discriminatory / Counter Terrorism and Security Act 2015 / Not send spam / Not use the IT facilities in a way that interferes with others’ valid use of them
Social Media Policy for employees and contractors. 5 restrictions: Cyber bullying / discriminatory behaviour / Breach of confidentiality / Defamation / and other conduct that brings the University into disrepute
Email and Messaging Policy. 15 restrictions: Any communications we send in the course of our work for the University / Whether by email / Text / Social network posts / Group chat / And messaging applications are subject to the same legal requirements that govern any other recorded information / Avoid abrupt /Inappropriate / Flippant / and inconsiderate use of language / may come across as bullying / or defamation / Consider your language and tone to avoid causing possible hurt / Or offence to others / for example, capital letters are often interpreted as shouting
</t>
  </si>
  <si>
    <t>25 restrictions: Equality Act 2010 / ‘protected characteristics’ = age / Disability / Gender reassignment / Marriage / Civil partnership / Pregnancy / Maternity / Race / Religion/belief / Sex / Sexual orientation / Equality Duty / Discrimination / inappropriate behaviour / less favourable treatment / harassment / bullying / Any personal characteristic disclosure / or change in individual circumstances will not result in detriment resulting from disclosure / e.g. denied access to courses / progression to other courses / or attainment / denied access to professional development and progression / denied access to services and support</t>
  </si>
  <si>
    <t xml:space="preserve">Conditions of use for IT facilities. 30 restrictions: Information Security Policy / JANET Acceptable Use Policy / all relevant statutory and other provisions, regulations, rules and codes of practice / not display / store / receive / or transmit / images / or text / which could be considered offensive / or which is likely to bring the College into disrepute / e.g. material of a sexual / pornographic / sexist / racist / libellous / threatening / defamatory / or discriminatory / forward 'chain' / or 'junk' or / 'harassing' email / Generate / Forward / Junk / Or offensive communications / Telecommunications (Lawful Business Practice) (Interception of Communications) Regulations 2000 / Regulation of Investigatory Powers Act 2000 / Prevent Duty Guidance / Counter-Terrorism and Security Act 2015
Web and social media comments policy. 13 restrictions: potentially libellous / false / or defamatory statements / material which is offensive / extreme / or provocative / swear words / insults / any language to which people reading it could reasonably take offence / threatening / pornographic / graphic / or gratuitous violence
</t>
  </si>
  <si>
    <t xml:space="preserve">Regulations for Students. 7 restrictions: must not engage in any conduct which causes harm / or unreasonable disturbance / to students / staff / neighbours / or visitors to the College / engage in any activity or behaviour which is likely to bring the College into disrepute
Respect for others. A guide for staff at Imperial. 45 restrictions: rejection of stereotypes / or assumptions / based on factors such as disability / gender / race / or religion / avoiding sarcastic / or snide remarks / or ‘jokes’ / that could offend / openly abusive / aggressive / or threatening to a colleague / discrimination / indirect discrimination / harassment / victimisation / Harassment is when an individual is made to feel distressed / Humiliated / or threatened by the way someone else behaves / threatening / or abusive behaviour / persistent insults / name-calling / ridicule / shouting / unwanted and persistent attention / bullying / spreading malicious rumours / regularly undermining a colleague / constantly interrupting / or ignoring / by misusing a position of power / denying training / or promotion opportunities / deliberately picking on / or excluding someone / making disrespectful /or derogatory comments about others / swearing in a professional environment / losing your temper / or raising your voice in frustration or anger / sending emails that are aggressive in tone / spreading rumours / or backbiting
</t>
  </si>
  <si>
    <t>47 restrictions: Discrimination / Direct discrimination / Indirect discrimination / Harassment / Bullying / Victimisation / Equality Act 2010 / protects people against discrimination who are perceived to have undergone / or be undergoing gender reassignment / and those associated with an individual who has undergone / or be undergoing gender reassignment / Public Sector Equality Duty / Harassment = unwanted conduct related to a relevant protected characteristic which has the purpose / or effect of violating an individual’s dignity / This is behaviour which is unreasonable / Unwelcome / Offensive / and which creates an intimidating / hostile / or humiliating environment / may be overt / subtle / unintentional / must not treat a trans staff member less favourably for being absent from work because they propose to undergo, are undergoing or have undergone gender reassignment / Human Rights Act 1998 / confidentiality of all trans staff / Staff will not be excluded from employment / Or promotion / because of their gender identity / or the way they express it / transphobic abuse / harassment / or bullying / name calling / derogatory jokes / unacceptable / or unwanted behaviour / intrusive questions / Transphobic propaganda, of any form / E.g. written materials / Graffiti / Music / Or speeches / To ‘out’ someone, without their permission is a form of harassment / do not face discrimination on the grounds of their gender identity or in relation to other aspects of their identity / Assumptions will not be made about the sexual orientation of trans staff members / or their partners</t>
  </si>
  <si>
    <t>5 restrictions: Jokes / Name calling / Humiliation / Exclusion / or being singled out for different treatment</t>
  </si>
  <si>
    <t xml:space="preserve">IT Conditions of Use. 23 restrictions: must abide by the regulations applicable to any other organisation whose services you access such as Janet / Eduserv / and Jisc Collections / When using services via Eduroam, you are subject to both the regulations of the University and the Institution where you are accessing services / must not attempt to access / delete / modify / or disclose information belonging to other people without their permission / must not create / download / store / or transmit / material that is indecent / offensive / threatening / or discriminatory / Standards of behaviour expected in the physical world apply online and on social networking platforms / must not cause needless offence / concern / or annoyance to others / adhere to the University’s guidelines on social media / must not send spam / must not use the IT facilities in a way that interferes with others’ valid use of them
Social Media Policy for Students. 74 restrictions: standards of behaviour expected in the physical world also apply online and on social media/networking channels / Online behaviour should never violate University regulations, policies or obligations you have as a student / must not infringe on the rights or privacy of the University / students / staff / or university members / Sharing confidential information / details of complaints / disciplinary hearings / or proceedings with the University / comments / or material / including images / that constitutes bullying / or is threatening / harassing / discriminatory / obscene / indecent / defamatory / or hostile towards any individual or entity / anything which compromises the safety of students or staff of the University / free from bullying / and harassment / cyberbullying / can occur through text / apps / social media forums / and can include sending / posting / or sharing / negative / harmful / false content about someone else / sharing personal / or private information about someone else / causing embarrassment / or humiliation / harassment = unwanted behaviour which you find offensive / which makes you feel intimidated / or humiliated / It can happen on its own or alongside other forms of discrimination / Spoken / or written words / or abuse / maliciously spreading rumours / or lies / offensive emails / tweets / or comments on social networking sites / intimidating / or aggressive behaviour / images / and graffiti / physical gestures / offensive / or threatening comments / content posting comments/photos etc / facial expressions / jokes / or deliberately mocking an individual with the intent to harass / or humiliate / act in line with Regulation B1 Student Discipline / General Data Protection Regulations 2018 &amp; Data Protection Act 2018 / Equality Act 2010 / Communications Act 2003 / Anti-Terrorism, Crime and Security Act 2001 &amp; Terrorism Act 2000 / Malicious Communications (NI) Order 1988 Electronic Communications Act 2000 / Freedom of Information Act 2000 / Protection from Harassment Act 1997 / Obscene Publications Act 1994 / Copyright (Computer Programs) Regulations 1992 / Computer Misuse Act 1990 / Human Rights Act 1998
Social Media Policy (Staff). 44 restrictions: treat electronic behaviour as they would treat non-electronic behaviour / Nothing should be posted on social media that could bring the University into disrepute / must not use social media to criticise / undermine / harass / bully / or abuse / colleagues / students / or others / or to behave in a manner that violates UK laws / laws in the territory where the post is published from / or Staff Disciplinary and Appeals Procedure / Disciplinary and Appeals Procedure for Academic Staff / Policy &amp; procedure to deal with complaints regarding bullying, harassment and victimisation – staff/ Whistleblowing Policy / Freedom of Speech Code of Practice / IT Conditions of Use (IT Regulations) / Acceptable Use Policy / General Website Terms of Use / Making seriously offensive / Derogatory / or defamatory remarks / bullying / intimidating / or harassing others / Posting comments / or material which are / hateful / libellous / slanderous / threatening / discriminatory / or of an overtly sexual nature / Posting of inappropriate images / and/or videos / of staff / students / or visitors / Undermining confidence in the University / Actions which harm the reputation of the University / do not reveal confidential information about the University / its staff / or students 
</t>
  </si>
  <si>
    <t>Student. 27 restrictions: Behaviour which improperly interferes with the functioning / or activities of the University / or of those who study / or work at the University / or damages the University / or its reputation shall be considered as offences under this regulation / First or second minor breach of University regulations or policies /terms and conditions / noise disturbances in halls of residence / conduct which, by whatever means, disrupts the work of students / or staff / anti-social / disorderly / or reckless conduct / serious or persistent breach of University regulations or policies or terms and conditions / persistent minor offences, or multiple concurrent minor offences /  vexatious complaints / and/or statements / against the university / or its members / verbal abuse / or threats made against members of the University / threatening / offensive / or indecent behaviour / offences which are covered by the bullying and harassment policy / or are otherwise in breach of the University’s values expressed in its Dignity and Respect Framework / conduct which is likely to bring the University into disrepute</t>
  </si>
  <si>
    <t xml:space="preserve">Acceptable Use Policy – Email. 11 restrictions: sending of abusive / offensive / defamatory / racial / or sexual content within an email is strictly prohibited / sending of email that could be considered libellous to an individual / or organisation is strictly prohibited / JANET Acceptable Use Policy / Users should not send SPAM email to other University staff / Students / Or non-university members
Acceptable Use Policy – Social Media. 13 restrictions: You must not post any statements / or photos / that could damage the reputation of you / your family / or that of Kingston University and its Partners / must not make offensive / or derogatory remarks / about students / members of staff / or other individuals / must not post obscene / or derogatory images / you should not post details which you might find awkward later
Acceptable Use Policy – IT Facilities. 40 restrictions: must not use IT facilities for sending any message / textual / or graphic / or voice video / that is offensive / abusive / obscene / defamatory / racist / must not initiate / or spread electronic chain mail / the creation / display / production / downloading / uploading / or circulation / of offensive material in any form / or on any medium is forbidden / JANET Acceptable Use Policy / Access to / Creation / Transmission / or causing the transmission / of any offensive / obscene / or indecent / or in breach of the University’s ‘Prevent’ duty / images / data / or other material / material with the intent to cause annoyance / inconvenience / or needless anxiety / defamatory material / unsolicited bulk or marketing material /  or any data capable of being resolved into obscene / or indecent / images / or material 
</t>
  </si>
  <si>
    <t xml:space="preserve">Social media policy for students. 21 restrictions: Social media may be referred to when investigating allegations of cheating / Harassment / Or anti-social behaviour / should be read in conjunction with the Leeds Beckett University’s General Regulations for Students / Student Code of Discipline / Policy, Regulations and Procedures relating to Professional Suitability / or Professional Misconduct / Use of Computers Policy / Defamatory comments / discriminatory comments / directly / or indirectly /  Telling lies / Making misleading comments / Posting inappropriate pictures / Or videos / Bullying / Or harassing another person / Directly / Or indirectly / Breaching confidentiality 
Student Regulations for the Use of Institutional IT, Library and Media Facilities. 23 restrictions: Data Protection Act 1998 / Copyright, Designs &amp; Patents Act 1988 / Computer Misuse Act 1990 / Health &amp; Safety at Work Act 1974 / Counter-Terrorism and Security Act 2015 / Freedom of Information Act 2000 / Human Rights Act 1998 / Regulation of Investigatory Powers Act 2000 / JANET Acceptable Use Policy / Creation / Display / Download / Production / Store / Circulation / Or transmission of / Indecent / Offensive / Defamatory / Racist / Threatening / Discriminatory / Or extremist material
Staff Policy on the Use of Social Media. 32 restrictions: Must not bully / Harass / Offensive / Or derogatory comments / Dignity at Work and Study Policy / Equal Opportunities Statement / Equality Act 2010 / Content which defames university / Staff / Students / Or a third party / which could undermine public confidence in our University / which could damage our reputation / or business interests / directly / or indirectly / Disclose confidential information regarding the University / Misrepresent the University by posting false or / Inaccurate statements / comments which may jeopardise commercial sensitivity / confidential information / and/or intellectual property / Post personal information without express consent / Post images / Photographs / Or videos / Of students / Colleagues / Without express permission / Social media should never be used in a way that breaches any of the University’s other policies / Email Communication – Guidelines and Protocols Email Communication / Use of Computers Policy 
A Simple Guide to Email Communication Guidelines and Protocols. 18 restrictions: don’t say anything by e-mail that you wouldn’t say face to face / or via any other channel / Careful consideration should be given to the content of emails and whether the contents would reflect well on our University / all contents are accurate / and appropriate for dissemination by e-mail / usage must not conflict with University rules / regulations / agreements / Equality and Diversity Policy / JANET Acceptable Use Policy / Transmit obscene / Pornographic / Racist / Discriminatory / Or offensive material / Or material which could be perceived as such / Circulation of emails containing offensive language / Or images prohibited 
</t>
  </si>
  <si>
    <t>16 restrictions: Public Sector Duty / Equality Act 2010 / Protected characteristics = age / Disability / Gender reassignment / Marriage / Civil partnership / Pregnancy / Maternity / Race / Religion/belief / Sex / Sexual orientation / Codes of practice relevant to equality and diversity should be read in conjunction with this policy / Dignity at Work and Study Policy / Public Sector Equality Duty</t>
  </si>
  <si>
    <t>4 restrictions: Remarks / Comments / Less favourable treatment towards someone who intends to / Has undergone gender reassignment</t>
  </si>
  <si>
    <t>15 restrictions: JANET Acceptable Use Policy / Must not access / Create / Store / Or transmit / Obscene / Offensive / Libellous / Or pornographic content / or content that might be subject to the provisions of the Counter-Terrorism and Security Act 2015 / the AUP / the Computer Misuse Act / the operational and usage requirements of JANET / and YHMAN / best practice guidance regarding the protection of children and vulnerable adults</t>
  </si>
  <si>
    <t>13 restrictions: Equality Act 2010 / Protected characteristics = age / Gender reassignment / Marriage / Civil partnership / Race / Religion/belief / Sex / Sexual orientation / University also committed in relation to nationality / Socio-economic background / Gender identity / Public Sector Duty</t>
  </si>
  <si>
    <t xml:space="preserve">Social Media Policy for Students. 29 restrictions: Data Protection Act 2018 / Equality Act 2010 / Computing Facilities Conditions of Use / Student Code of Behaviour / Student Disciplinary Procedures / If a student’s use of social media is considered to be derogatory / Discriminatory / Bullying / Threatening / Defamatory / Offensive / Intimidating / Harassing / creating a legal liability for the University / damaging to working relationships / bring the University into disrepute / breach Equality and Diversity / and/or Dignity at Study Policies / or any other policy or procedure / confidentiality of information / anything to jeopardise the University’s confidential information and intellectual property / refrain from revealing any sensitive / confidential information / regarding the University / its business / staff / students / or any third party / never disclose staff or other student’s private information without consent
IT Terms and Conditions. 11 restrictions: Abuse of discussion boards / or online conferences / whether through offensive / antisocial / or inappropriate postings / Copyright, Designs and Patents Act (1988) / Data Protection Act (1998) / Counter-Terrorism and Security Act 2015 / Computer Misuse Act (1990) / Defamation Act (1996) / Obscene Publication Act
</t>
  </si>
  <si>
    <t xml:space="preserve">27 restrictions: Equality Act 2010 / Equality Act 2010 (Specific Duties) Regulations 2011 / Marriage (Same Sex Couples) Act 2013 / Civil Partnership Act 2004 / Equal Pay Act 1975 / Education Reform Act 1988 / Equal Treatment Directive (2004/113/EC) 74 / Gender Recognition Act 2004 / Gender Recognition Bill 2008 / Protection from Harassment Act 1997 / Public Order Act 1986 / Sex Discrimination (Gender Reassignment) Regulations 1999 / General Data Protection Regulation (2016/679 EU) / Discrimination / Harassment / Victimisation / policy applies to all irrespective of age / disability / gender reassignment / marriage / civil partnership / pregnancy / maternity / race / religion/belief / sex / sexual orientation </t>
  </si>
  <si>
    <t xml:space="preserve">STUDENT UNION POLICY. 11 restrictions: Racism / Ableism / Homophobia / any other form of discrimination / prejudice / must use appropriate / and respectful language at all times / refrain from behaviour which can be perceived as aggressive / intimidating / offensive / or discriminatory </t>
  </si>
  <si>
    <t>19 restrictions: Equality Act 2010 / Discrimination / Direct discrimination / Indirect discrimination / Harassment / Victimisation / Protection against discrimination also applies to those who are perceived to be trans / Others may be protected by association with a trans person / Deliberately / And repeatedly / using the wrong pronouns / names / and titles / Victimisation occurs when someone is treated badly as a direct result of having complained / or when someone else has complained on their behalf, about discriminatory treatment under the EqAct / Human Rights Act / Gender Recognition Act, 2004 / Don’t ask too many questions, particularly personal ones / Never ask about treatment unless they raise it</t>
  </si>
  <si>
    <t>8 restrictions: does not tolerate any form of discrimination / which it recognises as unacceptable / discriminatory / and unlawful / seeks to eliminate all forms of bullying / and harassment / as it recognises that such behaviour is unacceptable / and discriminatory</t>
  </si>
  <si>
    <t>37 restrictions: Equality Act 2010 / Discrimination / Harassment / Victimisation / other conduct prohibited by the Equality Act / protected characteristics / protected characteristics = age / disability / gender reassignment / marriage / civil partnership / pregnancy / maternity / race / colour / nationality / ethnic / or national origin / religion/belief / including lack of belief / sex / sexual orientation / direct discrimination / indirect discrimination / victimisation = treated less favourably because the individual is / intends to / or is suspected of bringing proceedings against the School / or supporting someone else bringing proceedings / harassment = when an individual violates another person’s dignity / or creates an intimidating / hostile / degrading / humiliating / or offensive environment / Discrimination by association / Discrimination by perception / instances of abuse related to any of the protected characteristics</t>
  </si>
  <si>
    <t>55 restrictions: the acceptable use policy of our service provider, UKERNA / Data Protection Act / Computer Misuse Act 1990 / abide by all other applicable supporting policies of the Information Management and Security Policy / accessing / downloading / storing / or sending / offensive / or inappropriate / material / or information / risk bringing the School into disrepute / or placing the School in a position of liability / use material / or programs in way which is defamatory / breaches of confidentiality of data / publish / create / store / download / distribute / or transmit / material that is offensive / obscene / indecent / Obscene Publications Act 1959 / Equality Act 2010 / Harassment Act 1997 / The Protection of Children Act 1978 / The Public Order Act 1986 / Criminal Justice and Public Order Act 1994 / Terrorism Act 2006 / Counter-Terrorism and Security Act 2015 / use IT facilities in a way that brings / or could bring LSHTM into disrepute / discrimination / harassment / You may not store on / Or transmit from any system any material which / Discriminates / or encourages discrimination / or harassment / on racial / or ethnic grounds / or on grounds of gender / sexual orientation / marital status / age / ethnic origin / colour / nationality / race / religion/belief / or disability</t>
  </si>
  <si>
    <t>17 restrictions: Discrimination / On grounds of religion/belief / or non-religious beliefs / race / colour / nationality / citizenship / and/or ethnic background / political affiliation / marital / or parental status / socio-economic background / sexual orientation / age / sex / gender identity / or disability</t>
  </si>
  <si>
    <t>41 restrictions: Equality Act 2010 / Gender reassignment is a protected characteristic / Discrimination by perception / Discrimination by association / Harassment / = unwanted conduct that violates a person’s dignity / creates an intimidating / hostile / degrading / humiliating / or offensive environment / victimisation / Gender Recognition Act 2004 / Students will not be denied access to courses / progression to other courses / or fair and equal treatment because of their gender identity / The curriculum does not rely / on or reinforce stereotypical assumptions about trans people / and that it does not contain transphobic material / confidentiality / Staff will not be excluded from employment / or promotion because of their gender identity / transphobic abuse / harassment / or bullying / e.g. name calling / derogatory jokes / unacceptable / or unwarranted behaviour / and intrusive questions / Transphobic propaganda in any form / including written materials / graffiti / music / or speeches is not tolerated / To ‘out’ someone, whether staff or student, without their permission is a form of harassment / It is not acceptable to restrict them to using disabled toilets / or other unisex facilities / All voyeuristic / and personal questions / or discussions are unacceptable</t>
  </si>
  <si>
    <t>5 restrictions: outing / or threatening to out a person based on gender / transphobic jokes / or derogatory / or stereotypical comments</t>
  </si>
  <si>
    <t xml:space="preserve">Guidance governing the use of ICT Services. 11 restrictions: Access / Create / Or store material of an offensive nature / Racist / or sexual terminology / Offensive references to disability / Religion / Or sexual orientation / Pornographic images / Or other content / Computer Misuse Act 1990
Email usage regulation. 21 restrictions: Data Protection Act (1998) / Copyright, Designs and Patents Act (1988) / Computer Misuse Act (1990) / Criminal Justice and Public Order Act (1994) / Regulation of Investigatory Powers Act (2000) / Malicious Communications Act (1998) / Trade Marks Act (1994) / Telecommunications (Lawful Business Practice) (Interception of Communications) Regulations 2000 / Human Rights Act (1998) / Freedom of Information Act (2000) / Communications Act (2003) / Terrorism Act 2006 / any other relevant legislation / JANET Acceptable Use Policy / sending of text or images that contain sexual terminology / racist views / offensive references to disability / religion / or sexual orientation / indecent / or obscene material is prohibited
</t>
  </si>
  <si>
    <t>19 restrictions: Discrimination / Race Relations (Amendments) Act (2000) / Special Educational Needs and Disability Act (2001) / Equality Act 2010 / less favourable treatment on the basis of their ‘protected characteristics’ / on the grounds of age / disability / gender reassignment / marriage / civil partnership / pregnancy / maternity / race / religion/belief / or no belief / sex / sexual orientation / harassment / victimisation</t>
  </si>
  <si>
    <t xml:space="preserve">Acceptable Use of University IT Systems. 27 restrictions: bound by the laws of England and Wales when using the University’s IT resources / when using MMU devices or accessing the University’s network from abroad, users must adhere to the laws of that country too / JANET Acceptable Use Policy / Counter Terrorism and Security Act 2015 / Creation / Downloading / Storage / Transmission / of material that is indecent / offensive / defamatory / threatening / or discriminatory in nature / pornography / has the potential to create an environment that is offensive / or threatening / or that may constitute harassment / involves threatening / abusive / obscene messages / including those that may cause harm / offence / or needless annoyance / harms the University’s reputation / or that of its staff / and/or students / acts against the aims and purposes of the University as specified in its governing documents or in rules, regulations and procedures
Student Regulations for use of University Computing Resources. 26 restrictions: Computer Misuse Act / Copyright / Data Protection / Official Secrets Act / Defamation / Obscenity / Discrimination / Criminal Law / Counter Terrorism and Security Act / If you are accessing computers abroad, remember that you may also be bound by the laws of that country / must not use the computing facilities to access / create / store / or transmit / offensive / indecent / obscene / discriminatory material / pornography / must not use the computing facilities in a way that has the potential to create an environment that is offensive / or threatening / or that may constitute harassment / must not send threatening / abusive / obscene / or otherwise offensive communications
</t>
  </si>
  <si>
    <t>Social Media Guidelines. 8 restrictions: Should not post defamatory / Harassing comments / Relating to individuals / Organisations / Or any group of people / add anything to your signature that others users may get annoyed by / such as very long signatures / or excessive emojis
Email Retention and Usage Policy. 6 restrictions: Staff email policy / Records management policy / Records retention schedule / Freedom of information policy / Data protection policy / Information security policy 
Policy on Use of IT Facilities. 14 restrictions: must not use the resources in such a way that the work of other users may be jeopardised / infringe any other university policy / or rules / Counter-Terrorism and Security Act 2015 / Must not deliberately create / Download / Store / Or transmit / Indecent / Offensive / Defamatory / Threatening / Discriminatory / Or extremist material</t>
  </si>
  <si>
    <t>35 restrictions: must not use University IT Resources with the intent to be defamatory / indecent / obscene / offensive / or harass others / access / or distribute pornography / corrupt / destroy / or misuse information for purposes other than intended / promote discrimination on the basis of age / disability / gender reassignment / marriage / civil partnership / pregnancy / maternity / race / religion/belief / sexual orientation / or any other inappropriate / or irrelevant criteria / or distinction / Damage the reputation of the University / its students / or staff / Computer Misuse Act 1990 / Copyright, Designs and Patents Act 1988 / Data Protection Act 1998 / Defamation Act 2013 / Freedom of Information Act 2000 / Regulation of Investigatory Powers Act 2000 / The Communications Act 2003 / The Human Rights Act 1998 / Data Protection</t>
  </si>
  <si>
    <t>20 restrictions: no one individual or group is treated less favourably in terms of the protected characteristics / age / disability / gender reassignment / marriage / civil partnership / pregnancy / maternity / race / religion/belief / sex / sexual orientation / or any other inappropriate / or irrelevant criteria / or distinction / discrimination / harassment / victimisation / Public Sector Equality Duty / the terms of all equality legislations</t>
  </si>
  <si>
    <t xml:space="preserve">43 restrictions: Counter-Terrorism and Security Act (2015) / JISC (JANET) Acceptable Use Policy / Data Protection Act 1998 / View / Access / Transmit / or download materials which are / or may be reasonably considered to be / obscene / indecent / sexist / racist / homophobic / xenophobic / pornographic / unlawfully discriminatory / violent / or offensive / Obscene materials include the depiction of sexual acts in pictures / Or text / pamphlets advocating the use of drugs / and material showing scenes of violence / Indecent materials include indecent photographs / or pseudo-photographs of children / Electronic communications are subject to the same laws, policies, and practices that apply to the use of other means of communications / ensure that their use of University electronic communication facilities is consistent with appropriate use of the University’s resources and facilities / defamatory material / spam / chain emails / spoofing / Students must not engage in any conduct online that would not be acceptable in a lecture / live discussion / or other face-to-face situation / such as making derogatory remarks / bullying / intimidating / or harassing other users / using insults / or posting content that is hateful / slanderous / threatening / discriminatory / or pornographic </t>
  </si>
  <si>
    <t>Student. 35 restrictions: Not to engage in any conduct which is intended / or is likely to disrupt / teaching / learning / examinations / recreational activities / or any other activities undertaken by or within the University / Not to engage in any conduct which adversely affects / or puts at risk / the safety / welfare / or well-being of others / Not to engage in any harassment / or intimidating behaviour / Not to engage in any other anti-social behaviour / including causing excessive noise / Behaviour of a threatening / Hostile / Intimidatory / or discriminatory nature / including bullying / sexism / misogyny / misandry / transphobia / homophobia / sexual harassment / Anti-social / or disorderly conduct which causes distress to others / Behaviour which poses a serious risk to the safety or welfare of others / Conduct which, by whatever means, seriously disrupts / or prejudices the work / or activities of the University and its community / Conduct which could bring the University into serious disrepute / Repeated breaches of this Code or other University Regulations</t>
  </si>
  <si>
    <t>34 restrictions: Discrimination / Harassment / Victimisation / will not discriminate against people on the grounds of their gender identity / or gender expression / will strive to ensure they do not face discrimination in relation to other aspects of their identity / e.g. race / age / religion/belief / disability / or sexual orientation / Students will not be denied access to opportunities / Courses / or progression to other courses because of their gender identity / Staff will not be excluded from employment / Promotion / or access to development opportunities because of their gender identity / transphobic abuse / harassment / or bullying / name-calling / derogatory jokes / unacceptable / or unwanted behaviour / intrusive questions / transphobic propaganda / in the form of written materials / graffiti / music / or speeches / or online / We respect an individual’s right to be treated as the gender they specify / To ‘out’ someone without their permission is a form of harassment / Curriculum material does not reinforce stereotypical assumptions</t>
  </si>
  <si>
    <t xml:space="preserve">Social Media Guidelines. 41 restrictions: should be read in conjunction with the Regulation for the use of IT facilities at Oxford Brookes University / and other relevant policies / Employees should use the same safeguards as they would with any other form of communication about the University in the public sphere / communication is in line with the University’s marketing and branding guidance / must not breach confidentiality / for example, revealing confidential intellectual property / information owned by the university / giving away confidential information about an individual / or organisation / discussing the University's internal workings / do anything that could be considered discriminatory against / bullying / or harassment / making offensive / or derogatory comments / relating to sex / gender reassignment / race / nationality / disability / sexual orientation / religion/belief / or age / using social media to bully another individual / posting images that are discriminatory / or offensive / or links to such content / bring the University into disrepute / for example, criticising / or arguing / with students / customers / colleagues / partners / or competitors / committing the University to student entitlements that it does not intend to deliver / posting inappropriate images / or links to inappropriate content / making defamatory comments about individuals / organisations / or groups 
IT acceptable use policy. 40 restrictions: Confidentiality / Impersonation / breaching another person’s privacy / harassment / bullying / defamation / sending unsolicited advertising or promotional material / creation / transmission / storage / download / or display / of offensive / obscene / discriminatory / either on grounds of sex / disability / colour / race / religion/belief / or sexual orientation / indecent / explicit / or threatening / data / or other material / Counter-Terrorism and Security legislation / users must not deliberately create / display / produce / store / circulate / or transmit / material related to extremist ideology / in any form or medium / Social Media Guidelines / Security sensitive material / Information Security Incident Management Policy / Access control policy for staff / Intellectual property policy </t>
  </si>
  <si>
    <t>16 restrictions: Equality Act 2010 / Discrimination / On grounds of age / Disability / Ethnicity / Race / Colour / Nationality / Gender / Gender reassignment / Marriage / Civil partnership / Pregnancy / Maternity / Religion/belief / Sexual orientation</t>
  </si>
  <si>
    <t>14 restrictions: Equality Act 2010 / Gender Recognition Act 2004 / transphobic behaviour is not tolerated / transphobic harassment / and bullying / curriculum does not reinforce stereotypical assumptions of gender identity / or contain transphobic material / ‘outing’ / Discrimination / In respective of other protected characteristics too /  No assumptions made about gender / Gender identity / Or sexual orientation / Harassment and bullying policy</t>
  </si>
  <si>
    <t>7 restrictions: Transphobic jokes / And banter / Threatening to ‘out’ / Or ‘outing’ someone as transgender without permission / Deliberately using the wrong name / Or pronoun / persistently referring to their gender identity history</t>
  </si>
  <si>
    <t>Electronic Mail Policy. 2 restrictions: compliance with United Kingdom and European laws / University policies and regulations.
ICT Usage: Code of Practice for staff. 27 restrictions: Counter-Terrorism and Security Act 2015 / Data Protection Act 1998 / No user may create / Store / Exchange / Display / Print / Publicise / or circulate / offensive material in any form / e.g. material that is pornographic / excessively violent / Obscene Publications Act 1959 / Protection of Children Act 1978 / any material which may encourage discrimination on grounds of sex / gender / sexual orientation / race / ethnic origin / Sex Discrimination Act 1975 / Race Relations Act 1976 / Material that is unacceptable to the recipient / and which creates an intimidating / hostile / or offensive environment / harassment / Computer Misuse Act 1990
ICT Usage: Code of Practice for students. 35 restrictions: Counter-Terrorism and Security Act 2015 / Data Protection Act 1998 / No user may create / Store / Exchange / Display / Print / Publicise / or circulate / offensive material in any form / e.g. material that is pornographic / excessively violent / Obscene Publications Act 1959 / Protection of Children Act 1978 / any material which may encourage discrimination on grounds of sex / gender / sexual orientation / race / ethnic origin / Sex Discrimination Act 1975 / Race Relations Act 1976 / Material that is unacceptable to the recipient / and which creates an intimidating / hostile / or offensive environment / harassment / Users of University IT facilities must conform to all applicable rules of English law / Computer Misuse Act 1990 / Offensive material / Abusive / Sexist / Racist / or pornographic / may not be displayed / or printed in an open access area
Social Media Policy. 57 restrictions: policy should be read in conjunction with the Harassment and Dignity at Work policy / the Student Misconduct Procedures / the Privacy Duty Policy / and the Photography and Filming Policy / All employees should consider what they are posting on their individual accounts and whether or not they would wish their colleagues, or our students to see it / Bullying / Harassment / misuse of confidential information / must not promote anything online which is defamatory / or likely to bring the university into disrepute / Students on any placements must not share anything online which could bring the reputation of their placement providers into disrepute / which breach professionalism or confidentiality rules / discrimination / be careful not to post images of people without permission / must not name individuals in a way which makes them identifiable / which could bring them into disrepute / or share anything likely to cause harm to individuals / Do not use accounts to criticize or argue with colleagues / Students / Customers / Partners / or competitors / Be wary of liking or share posts with potentially offensive content / including offensive language / defamation = posting untrue content adversely affecting a person’s or organisation’s reputation which has caused / or is likely to cause harm / Malicious falsehood: posting untrue and damaging content with an improper motive / Harassment = subjecting someone to a course of conduct that causes them distress / or alarm / including stalking / trolling / and cyber-bullying / Malicious Communications Act 1988 / Communications Act 2003 / Computer Misuse Act 1990 / Equality Act 2010 / Victimisation / Copyright, Designs and Patents Act 1988 / Criminal Justice and Immigration Act 2008 / Data Protection Act 1998 / Data Retention Investigatory Powers Act 2014 / Defamation Act 2013 / Education (No. 2) Act 1986 / Education Reform Act 1988 / Employment Rights Act 1996 / Freedom of Information Act 2000 / Freedom of Information (Scotland) Act 2002 / Human Rights Act 1998 / Obscene Publications Act 1959 and 1964 / Police and Criminal Evidence Act 1984 / Police and Justice Act 2006 / Prevention of Terrorism Act 2005 / Protection from Harassment Act 1997 / Protection of Children Act 1978 / Public Order Act 1986 / Regulation of Investigatory Powers Act 2000 / Terrorism Act 2006</t>
  </si>
  <si>
    <t>Student. 153 restrictions: Verbal aggression / Face-to-face / and telephone conversations / letters / emails / social media / and all other forms of electronic media / Threatening behaviour / Harassment / conduct towards others which is perceived as a negative act and which is unwanted / worrying / stressful / Or intimidating / Anti-social / Disruptive / and/or offensive behaviour / excessive noise / Bringing the University / or its staff / or students into disrepute / Misuse of computing or University network facilities / Discrimination / Harassment and discrimination = offensive / Intimidating / or hostile / which interferes with the recipient’s study performance / and/or induces stress / anxiety / fear / or sickness / incite harassment / victimisation / Equality Act 2010 defines harassment in relation to the following protected characteristics: age / Disability / Gender reassignment / Race / Religion/belief / Sex / and sexual orientation / sexual harassment = unwanted and unreciprocated conduct of an overt / or covert sexual connotation or nature / suggestive and unwelcome comments or gestures emphasising the sexuality of an individual or group / unwelcome / or derogatory remarks / referring to sexual orientation / or preference of an individual or group / unwelcome advances / proposals / or requests / for sexual encounters / or favours / display / or circulation of / sexually suggestive material / or sexually explicit language or references used in discussions / or 'telling jokes' / including the use of telephone / PCs / Social media / Internet / Websites / Intranet / Email / Fax / or other recording/transmitting device for such purposes / explicit / or implicit promises of positive consequences for co-operation / and/or threats of negative consequences for non-co-operation / harassment on the grounds of sexuality =’outing’ / or the threat of 'outing' someone / victimisation / or ostracism because of sexual orientation / jokes about someone's sexuality / or the sexual identity of the group to which the individual may belong / the use of homosexual / or lesbian / names / titles / remarks / images / or material relating to someone's sexuality / which are offensive / or which cause the individual or colleagues to be threatened / humiliated / or harassed / the duplication / and publication by whatever means / of written / or photographic material likely to cause offence / derogatory verbal treatment on the basis of an individual's physical appearance / racial harassment =hostile / or offensive act or expression by a person or group of one racial or ethnic origin against a person or group of another / or incitement to commit such an act on racial grounds / derogatory 'nick-names' / name-calling / ridicule over cultural differences / insults / use of racist graffiti / insignia / or jokes / verbal abuse / threats / victimisation / or ostracism because of race / unfair allocation of work and responsibilities / Harassment on the Grounds of Disability = victimisation / or ostracism because of the particular disability / name calling / and jokes / about someone's disability / or the disabled groups to which the individual belongs / remarks of an abusive / or unfavourable character about people with disabilities / the duplication / publication / or distribution of / written / or photographic material / likely to cause offence / derogatory verbal treatment on the basis of physical appearance / Harassment on the grounds of age = assumptions regarding an individual's inability to learn / or socialise / remarks of an abusive / or unfavourable character / victimisation / or ostracism on the basis of age / personal harassment = making a point of deliberately ignoring the recipient / obstruction / repeated unnecessary criticism / verbal / and written harassment / through jokes / offensive language / 'mobbing obstruction' / Gossip / or slander / victimisation / ostracism / or non-co-operation / intrusion by pestering / shouting / bad language / insults / name-calling / patronising / intimidating / undermining / and/or humiliating behaviour / unfair criticism / or defamation / whether in an oral / verbal / and/or pictorial form</t>
  </si>
  <si>
    <t>39 restrictions: JANET Acceptable Use Policy / Regulation of Investigatory Powers Act 2000 / Access / Download / Pornographic / Or other offensive / Or objectional material / never use University ICT systems to alarm / or inconvenience others / must not display anything on your screen which is likely to cause offence / or upset other users / may not use your QMU accounts to distribute spam and other chain emails / Transmitting / or downloading / obscene / offensive / or threatening material / or material intended to harass / or frighten / or defamatory material / Counter Terrorism and Security Act 2015 / Terrorism Act (2000) / Terrorism Act (2006) / Computer Misuse Act 1990 / Defamation Act 1996 / General Data Protection Regulations / Copyright Designs and Patents Act 1988 / University’s Data Protection Policy 2018 / institution’s policies on equal opportunities / and anti-harassment / University will not tolerate antisocial behaviour / abusive language / obscene comments / verbal harassment / comments / or remarks / that discriminate on the basis of sex / race / or any other irrelevant distinction</t>
  </si>
  <si>
    <t>42 restrictions: Equality Act 2010 / Protected characteristics / Age / Disability / Gender reassignment / Marriage / Civil partnership / Pregnancy / Maternity / Race / Religion/belief / Sex / Sexual orientation / Public Sector Equality Duty / Discrimination / Harassment / Victimisation / and any other conduct that is prohibited by or under the Act / Direct Discrimination / Indirect Discrimination / Discrimination by association / Discrimination by perception / Discrimination from disability / Harassment = unwanted conduct / Which has the purpose / Or effect / of creating an intimidating / hostile / degrading / humiliating / or offensive environment / or violates the complainant’s dignity / unwanted conduct of a sexual nature / treating a person less favourably than another because they have either submitted to / or rejected / sexual harassment / or harassment related to sex / or gender reassignment / harassment due to perception / harassment due to association / avoid the use of words or phrases which are discriminatory / or exclusive</t>
  </si>
  <si>
    <t>7 restrictions: must take place in the context of laws to protect national security / and public safety / to protect vulnerable individuals from being drawn into extremism / for the prevention of disorder / the protection of the reputation / or rights of others / to prevent the disclosure of information received in confidence</t>
  </si>
  <si>
    <t>28 restrictions: must comply with all appropriate policies relating to the governing of IT Services, including Devices when connected to the QMUL network or Wi-Fi service / Services run by Information Technology Services (ITS) all services run by other departments within QMUL / Services operated by third parties on behalf of QMUL / Services and systems operated by the QMUL Students’ Union / Data Protection Policy / Computer Misuse Act 1990 / JANET Acceptable Use Policy / And JANET Security Policy / antisocial activity / sending unsolicited emails or other advertising mail / must not process / publish / create / store / download / distribute / or transmit / material / or data / which is discriminatory / or defamatory / harassing / or threatening / Derogatory / Or offensive / Obscene / Or pornographic / Likely to bring QMUL into disrepute</t>
  </si>
  <si>
    <t>20 restrictions: Discrimination / Prejudice / Harassment / Equality Act 2010 / Public Sector Equality Duty / Protected characteristics = age / Marriage / Civil partnership / Religion/belief / Disability / Pregnancy / Maternity / Gender / Gender identity / Gender reassignment / Race / And sexual orientation / Socio-economic status / Class / And background</t>
  </si>
  <si>
    <t>3 restrictions: must not spread hatred / and intolerance /avoid insulting other groups</t>
  </si>
  <si>
    <t>34 restrictions: Discrimination / Harassment / Victimisation / other conduct prohibited by the Act / Equality Act / Protected characteristics / Age / Disability / Gender reassignment / Marriage / Civil partnership / Pregnancy / Maternity / Paternity / Race / Colour / Ethnic / or national background / religion/belief / including non-belief / sex / sexual orientation / Caring responsibilities for a ‘Protected Characteristic’ including dependants / Socio-economic background/grouping / Union activity / Unrelated spent criminal convictions / must ensure they do not support unfair behaviour by ignoring what is happening around them / must not incite / or collude with unfair or unlawful discrimination / inciting / perpetrating / or colluding with / discrimination / or harassment</t>
  </si>
  <si>
    <t>3 restrictions: victimisation / not do anything that would seriously damage the University’s reputation / or interests</t>
  </si>
  <si>
    <t>19 restrictions: remain subject to the same laws and regulations as in the physical world / When accessing services from another country, you must abide by all relevant local laws, as well as those applicable in the UK / You are bound by RGU’s other policies and regulations / You must also abide by the regulations applicable to any other organisation whose services you access / the place or institution where you are accessing the services / the software that you are using / must not create / download / store / or transmit / material that is indecent / offensive / threatening / or discriminatory / must not cause offence / concern / or annoyance to others / adhere to RGU’s guidelines on social media / must not send spam</t>
  </si>
  <si>
    <t>15 restrictions: Discrimination / no-one is disadvantaged as a consequence of their age / disability / ethnic / or national origin / gender identity / family responsibilities / marital status / pregnancy / religion / or political belief / sex / sexual orientation / or offending background / prejudice</t>
  </si>
  <si>
    <t>20 restrictions: Confidentiality / trans staff will not be excluded from employment / or promotion because of their gender identity / zero tolerance approach to transphobic abuse / harassment / or bullying / policy should be read in conjunction with the Equality &amp; Diversity Policy / and the Dignity at Work &amp; Study Policy / Equality Act 2010 / Victimisation / protects a person from discrimination, harassment and victimisation if they are proposing to undergo / are undergoing / or have undergone a process (or part of a process) of gender reassignment / Gender Recognition Act 2004 / Referring to a transgender employee / Directly / Or otherwise / by their previous name / or an inappropriate pronoun / or title may be considered as harassment</t>
  </si>
  <si>
    <t>17 restrictions: JANET Acceptable Use Policy / use of such facilities and services must not bring the College into disrepute / Computer Misuse Act 1990 / bound by all current UK legislation relating to libel / pornography / and harassment / including: storing / or propagating / libellous / and/or offensive information / using computing facilities to distribute defamatory information / must not send unsolicited electronic communications to multiple recipients / Copyright, Designs and Patents Act 1988 / Data Protection Act / Regulation of Investigatory Powers Act (RIPA) 2000 / Counter-Terrorism and Security Act 2015 / Telecommunications Interception of Communications Regulations 2000</t>
  </si>
  <si>
    <t xml:space="preserve">Equality and diversity policy. 19 restrictions: Discrimination / Bullying / Harassment / Victimisation / committed to providing equality of opportunity for all, irrespective of age / disability / ethnicity / race / colour / nationality / gender / gender reassignment / gender identity / marital status / pregnancy / maternity / religion/belief / sexual orientation / civil partnership status
Equality and diversity policy. Staff. 36 restrictions: Bullying / Harassment / ensure that everyone is treated fairly, irrespective of age / disability / gender / marital status / pregnancy / maternity / gender identity / race / colour / nationality / ethnicity / national origin / sexual orientation / religion/belief / social background / or culture / trade union membership / or part-time status / Anti-Bullying, Harassment and Victimisation policy / Disability policy / Religion and Belief policy / Discrimination / Equality Act 2010 / Direct discrimination / Indirect discrimination / Harassment = unwanted conduct violates a person’s dignity / or creates an intimidating / hostile / degrading / humiliating / or offensive environment / Associative discrimination / Perceptive discrimination / Victimisation </t>
  </si>
  <si>
    <t>Student. 32 restrictions: Disruption of / or improper interference with / the academic / administrative / social / or other activities of the College / whether on College premises or elsewhere / Obstruction of / or improper interference with / the functions / duties / or activities / of any student / member of staff / or other employee / authorised representative of the College / or authorised visitor to the College / violent / indecent / disorderly / threatening / or offensive / behaviour / or language / whilst on College premises / or engaged in any College activity / Harassment of any student / member of staff / or other employee / authorised representative of the College / or authorised visitor to the College / computer misuse</t>
  </si>
  <si>
    <t xml:space="preserve">27 restrictions: abide by the JANET-CERT Draft Charter / must not perform any act, whilst using College computing facilities, which would bring the College into disrepute / or circulate any information of a kind likely to affect the College’s reputation / required to abide by the Joint Information Systems Committee Acceptable Use Policy / printing / display / storage / or transmission / of images / videos / or text that could be considered offensive / e.g. material of a pornographic / sexist / racist / libellous / threatening / defamatory nature / or contrary to the RCM's equal opportunities policy / engage in procuring / or transmitting material that constitutes sexual / or other harassment / Sending unsolicited email messages / including the sending of "junk mail" or other advertising material to individuals who did not specifically request such material / Any form of harassment via email / whether through language / frequency / or size of messages </t>
  </si>
  <si>
    <t>20 restrictions: Discrimination / On grounds of age / Disability / Sex / Sexual orientation / gender reassignment / pregnancy / maternity / race / including colour / nationality / and ethnic / or national origin / religion/belief / marriage / civil partnership / class / or other unjustifiable cause / antisemitic behaviour will not be tolerated / indirect discriminations</t>
  </si>
  <si>
    <t>41 restrictions: General Data Protection Regulation / Copyright, Designs &amp; Patents Act 1988 / Computer Misuse Act 1990 / Privacy and Electronic Communications (EC Directive) Regulations 2003 / Fraud Act 2006 / may not use University IT facilities to send spam / must not use the University IT facilities to access / produce / obtain / download / store / view / share / or distribute material / including images / videos / text / or sound files / which can be judged to be offensive / obscene / indecent / abusive / or likely to incite racial hatred / or to draw people into extremism / Counter Terrorism and Security Act 2015 / must not use the University's IT facilities to place / disseminate / or receive material / which discriminates / or encourages discrimination / on grounds of gender / sexual orientation / disability / age / religious belief / race / or ethnic origin / must not use the University's IT facilities to publish any information which they know or believe to be untrue / is defamatory / and could not be defended on the grounds that it is true/factual / or that it is fair comment on a matter of public interests</t>
  </si>
  <si>
    <t xml:space="preserve">IT Acceptable Use Policy. 21 restrictions: Where legitimate academic interest requires access to resources that might seem inappropriate the user must find a way to access those resources in a way that does not cause offense / Or concern / or risk to the School / School systems may not be used to create / Transmit / Store / Share / or access materials that / contain offensive / obscene / indecent / or menacing / images / data / or other material / or any data capable of being resolved into such images / or material / Seeks to harass / or bully another individual in contradiction to SOAS’ Dignity at Work policy / the Code of Conduct published by the Combined Higher Education Software Team ('CHEST') / by JANET "Acceptable Use" Policy
SOAS E-Mail Acceptable Use Policy. 26 restrictions: does not create a risk of bringing SOAS into disrepute / does not breach staff employment contracts / does not breach student regulations / does not seek to bully / or harass any named individual / not discriminatory / for example on the basis of gender / ethnicity / or religion / is not generally recognised as potentially offensive to others / for example the transmission of obscene material / does not breach the terms of the Computer Misuse Act 1990 / or other legislation / does not incite / or promote any group activity which may affect operational activities / does not promote a political / or religious ideology / Be mindful of the “tone” of your e-mail / Bold or capital letters can be considered shouting / Some word choices can make an e-mail sound abrupt or contentious / Be careful to ensure that you do not use e-mail in a manner which would potentially put you at odds with the Dignity at SOAS policy and procedures / Data Protection Act 1998 / Regulation of Investigatory Powers Act 2000 / Telecommunications (Lawful Business Practice) (Interception of Communications) Regulations 2000 / The Employment Practices Code of Practice, Information Commissioner’s Office, 2011 / Counter Terrorism and Security Acts
</t>
  </si>
  <si>
    <t>43 restrictions: transphobic behaviour is not tolerated / discrimination / confidentiality / Students will not be denied access to courses / progression to other courses / or fair and equal treatment because of their gender identity / or expression / Staff will not be excluded from employment / Promotion / Rewards / or training opportunities because of their gender identity / transphobic abuse / harassment / bullying / e.g. name calling / derogatory jokes / unacceptable / or unwarranted behaviour / intrusive questions / ‘outing’ without permission / Equality Act 2010 / gender reassignment as one of nine protected characteristics / a person who has proposed / started / or completed a process to change their gender / trans people who are not under medical supervision / people who experience discrimination because they are perceived to be trans / people from discrimination by association because of gender reassignment / harassment = unwanted conduct that violates a person’s dignity / and creates an intimidating / hostile / degrading / humiliating / or offensive environment / victimisation / = victimise someone because they have made a complaint or allegation / or have given evidence against someone else in relation to a complaint of discrimination / discriminate against someone in some circumstances after the working relationship has ended / Gender Recognition Act 2004 / It is not acceptable for staff or students to insist on a trans person using gender neutral / Or accessible facilities / Under no circumstances should they be expected to use the facilities of their former gender / Time off for such medical appointments will not be differentiated from any other medically-related absence any student might have to take</t>
  </si>
  <si>
    <t xml:space="preserve">28 restrictions: When using IT, you remain subject to the same laws and regulations as in the physical world / When accessing services from another jurisdiction, you must abide by all relevant local laws / as well as those applicable to the location of the service / bound by Staffordshire University’s general regulations when using the IT facilities / must abide by the regulations applicable to any other organisation whose services you access such as Blackboard / Microsoft / Janet / Eduserv / and Jisc Collections / When using services via Eduroam, you are subject to both the regulations of Staffordshire University and the institution where you are accessing services / If you handle personal, confidential or sensitive information, you must take all reasonable steps to safeguard it / must observe Staffordshire University’s Data Protection and GDPR Guidance / must not create / download / store / or transmit / material that is indecent / offensive / threatening / or discriminatory / Real world standards of behaviour apply online and on social networking platforms / must not cause needless offence / concern / or annoyance to others / should also adhere to Staffordshire University’s guidelines on social media / must maintain appropriate professional boundaries between individuals / must not send unsolicited bulk email / You must not use the IT facilities in a way that interferes with others’ valid use of them </t>
  </si>
  <si>
    <t>59 restrictions: Discrimination / Harassment / Bullying / Equality Act 2010 / The act protects a person who has proposed / Started / or completed a process to change their gender / people who are not under medical supervision / people who experience discrimination because they are perceived to be Transgender / people who experience discrimination by association on the grounds of gender reassignment / people who need time off work or study in order to transition / treat someone who is Transgender differently to other employees, students or other service users / to refuse a service to them on the basis of their Transgender identity / harassment = unwanted conduct that violates a person’s dignity / creates an intimidating / hostile /degrading / humiliating / or offensive environment / victimisation / victimise someone because they have made a complaint or allegation / or have given evidence against someone else in relation to a complaint of discrimination / discriminate against someone in some circumstances after the working relationship has ended / Gender Recognition Act 2004 / Human Rights Act (1998) / Data Protection Act (2018) / Transphobia / transphobic language / and behaviour / intrusive questions / no prospective / or actual staff or students be discriminated against in terms of recruitment / progression / assessment / any other aspect of their experience at the University because of their Transgender status / abuse / Teaching and learning resources will not rely on or reinforce stereotypical assumptions about Transgender people / and will not contain transphobic material / When taking phone calls especially from the public, staff should be alert to voices that do not match names and titles / if necessary, ask politely ‘How would you like to be addressed?’ / Name and matching pronouns and title should be carefully noted / Confidentiality / Their presence in a particular toilet should not be questioned / It is not acceptable to restrict a Transgender person to using disabled toilets / or other unisex facilities / name calling / derogatory jokes / unacceptable / or unwanted behaviour / Inappropriate behaviour / ‘outing’ a staff member or student without their permission is a form of harassment / Think of the person as being the gender that they want you to think of them as / Use the name / and pronoun that the person asks you to / If you make a mistake with pronouns, correct yourself and move on. Don’t make a big deal of it / Do not ask what their ’real’ / or ’birth’ name is / Do not tell others about a person’s Transgender status / If you feel it is appropriate to ask a personal question, first ask if it is OK to do so</t>
  </si>
  <si>
    <t>26 restrictions: must behave in a manner which does not adversely affect / or unduly impact upon others / or breach this or other University policies / Being threatening / Defamatory / Indecent / Obscene / Offensive / or harassing others / Disrespecting the dignity and privacy of others / Promoting discrimination on the basis of age / Sex / Disability / Gender reassignment / Marriage / Civil partnership / Pregnancy / Maternity / Race / Religion or belief / sexual orientation / or any other protected characteristic / Spamming others / Damaging the reputation of the University / its students / or staff</t>
  </si>
  <si>
    <t>6 restrictions: prohibited by the Sex Discrimination Act 1975 / suggestive remarks / or sounds / unwanted comments on dress / and appearance / verbal threats</t>
  </si>
  <si>
    <t xml:space="preserve">Guidance for the use of social media. 15 restrictions: Harassing / Intimidating / Offensive / Abusive / Threatening / Menacing / Or hostile content / Data related to others e.g. personal details / And pictures should only be posted with that party's consent / Never knowingly communicate information that is untrue / or deceptive / never appropriate to share / post / publish / or otherwise disclose confidential information unless you are explicitly authorised to do so 
ICT Acceptable Use Policy. 65 restrictions: remain subject to the same laws and regulations as in the physical world / must abide by the regulations applicable to any other organisation whose services you access such as Janet / Eduserv / and Jisc Collections / When using services via Eduroam (Wi-Fi), you are subject to both the policies of Teesside University and the institution where you are accessing services / If you handle personal / Confidential / or sensitive information, you must take all reasonable steps to safeguard it / University’s Data Protection and Information Security policies / Must not create / Download / Store / Or transmit / Material that is indecent / Offensive / Defamatory / Threatening / Discriminatory / Or extremist / must not cause needless offence / concern / or annoyance to others / Teesside University’s guidelines on social media / must not send spam / Obscene Publications Act 1959 / Obscene Publications Act 1964 / Protection of Children Act 1978 / Police and Criminal Evidence Act 1984 / Copyright, Designs and Patents Act 1988 / Criminal Justice and Immigration Act 2008 / Computer Misuse Act 1990 / Human Rights Act 1998 / General Data Protection Regulations 2018 / Data Protection Act 2018 / Regulation of Investigatory Powers Act 2000 / Prevention of Terrorism Act 2005 / Terrorism Act 2006 / Police and Justice Act 2006 / Freedom of Information Act 2000 / Freedom of Information (Scotland) Act 2002 / Equality Act 2010 / Privacy and Electronic Communications (EC Directive) Regulations 2003 / Defamation Act 1996 and Defamation Act 2013 / Counter Terrorism and Security Act 2015 / Must not create / Transmit / or cause the transmission / of any offensive / obscene / or indecent / images / data / or other material / or any data capable of being resolved into obscene / or indecent / images / or material / create / or transmit / material with the intent to cause annoyance / inconvenience / or needless anxiety / should not deliberately create / use / or distribute materials that could bring the University into Disrepute
</t>
  </si>
  <si>
    <t>30 restrictions: Discrimination / opposition to / and eradication of / prejudice / and unfair barriers / avoid offending / patronising / or excluding any member of a group / generalisations / stereotyping / and categorising people on the basis of a characteristic should be avoided / Equality Act 2010 / Protected characteristics = age / Disability / Gender reassignment / Marriage / Civil partnership / Pregnancy / Maternity / Race / Religion/belief / Sex / Sexual orientation / Direct discrimination / Associative discrimination / Indirect discrimination / Harassment / Harassment by a third party / Victimisation / Discrimination by perception</t>
  </si>
  <si>
    <t>Student. 78 restrictions: Students shall not behave in a disorderly / Abusive / Threatening / Intimidating / Indecent / Slanderous / Libelous / Or offensive manner / whether by actions / speaking / or in writing / including by electronic means / Students shall not commit sexual misconduct / making unwanted remarks of a sexual nature / Students shall not obstruct / Disrupt / or interfere with / the duties / or activities / of any person / with any academic / administrative / sporting / social / or other university activities / Students shall not knowingly publish / be published in / or distribute / a poster / notice / sign / or any publication which may be considered / offensive / intimidating / threatening / or indecent / or which may be considered to make others fearful / anxious / or apprehensive / Students shall not engage in conduct which unjustifiably infringes freedom of thought or expression / Students shall not harass / Victimise / Or discriminate against any person on the grounds of / Age / Disability / Race / Ethnic / Or national origin / Religion/belief / Sex / Sexual orientation / Gender reassignment / Pregnancy / Maternity / Marriage / Civil partnership / or socio-economic background / Students shall not assist / Encourage / or incite any other student to behave in a way which may constitute a breach of the Student Code of Conduct / Students shall not intimidate / victimise or / threaten / any person who has raised a complaint against them / or any witnesses who are involved in that complaint / Students shall not make false / Frivolous / Malicious / or vexatious complaints about another person / Students shall not set up social media sites / post new / or reply to existing posts, on any form of social media that contravenes the University’s IT Acceptable Use Policy / students shall not use social media in a manner that may be considered as bullying / or harassment /  Professional misconduct / Bringing the University into disrepute / Showing a lack of respect / and/or reasonable consideration towards others</t>
  </si>
  <si>
    <t xml:space="preserve">Staff Acceptable IT Use Policy. 57 restrictions: using the facilities in ways that will not discredit the School / Counter-Terrorism and Security Act / sending of messages that are offensive / in terms of content / language / or attachments / sending of vexatious messages / such as chain e-mails / use of offensive / degrading / or derogatory language in e-mails / which contravenes the GSA Promoting Diversity policy / Consciously accessing sites that contain offensive material / Or images / Downloading / or storing / offensive material / or images / not permitted to use the GSA network to download inappropriate material / Where staff associate themselves with the GSA on-line, they should act in a manner which does not bring the GSA into disrepute / Staff are prohibited from harassing / Bullying / and defaming / fellow staff members / students / and suppliers through social networking sites / Material should not be posted online that is obscene / Vulgar / Defamatory / Derogatory / Threatening / Discriminatory / Harassing / Abusive / Hateful / or embarrassing to another person or entity / whether this be on grounds related to disability / sex / age / race / marital status / religion or religious belief / sexual orientation / creed / colour / nationality / ethnic / or national origins / trade union membership/non-membership / Theft Act 1968 / Computer Misuse Act 1990 / Defamation Act 1996 / Copyright Designs and Patents Act 1988 / Data Protection Act 1998 / Computer Misuse Act 1990 / Telecommunications Act 1984 / Regulation of Investigatory Powers Act 1998 
Student Acceptable IT Use Policy. 54 restrictions: students must use the facilities in ways that will not discredit GSA / nor bring it into disrepute / Counter-Terrorism &amp; Security Act / sending of messages that are offensive either in terms of content / language / or attachments / sending of vexatious messages / such as chain letters / Sending messages which use degrading / or derogatory language / Promoting Diversity policy / Consciously accessing sites that contain offensive material / or images / downloading / distributing / or storing offensive material / or images / not permitted to use the GSA network to download inappropriate material / prohibited from harassing / bullying / and slandering / fellow students / staff members / and third parties through social networking sites / Material should not be posted online that is obscene / Vulgar / Defamatory / Derogatory / Threatening / Discriminatory / Harassing / Abusive / Hateful / or embarrassing to another person or entity / whether this be on grounds related to disability / sex / age / race / marital status / religion or religious belief / sexual orientation / creed / colour / nationality / ethnic / or national origins / or Trade Union membership/non-membership / Theft Act 1968 / Computer Misuse Act 1990 / Defamation Act 1996 / Copyright Designs and Patents Act 1988 / Data Protection Act 1998 / Telecommunications Act 1984 / Regulation of Investigatory Powers Act 1998
</t>
  </si>
  <si>
    <t>7 restrictions: race / ethnic origin / religion / gender / sexual orientation / marital status / or age, can expect equal treatment</t>
  </si>
  <si>
    <t xml:space="preserve">Student Computing Policy. 47 restrictions: users must not send junk or phishing email / or encourage others to do so / should not intentionally visit / download / or share in Open University systems / material from internet sites that are likely to contain obscene / racist / hateful / or other objectionable materials / must not send offensive / obscene / or abusive information / must not use any University computing or network resources to use / or publish material that is / obscene / libellous / defamatory / or breaks our code of practice concerning harassment / Computer Misuse Act (1990) / Criminal Justice and Public Order Act 1994 / data protection legislation / and other relevant Acts / must not do anything that damages our reputation / e.g. make threats against another student / or a member of staff / share confidential information about the university / its students / or staff / or make libellous statements about the university on social media sites / We will not allow views to be presented in a way that is hostile / or degrading to others / We will treat each other with dignity and respect, even where we disagree with each other / We do not provide a platform for threats / personal abuse / derogatory comments / unreasonable behaviour that causes offence / discrimination / victimisation / bullying / harassment / It is rarely appropriate for named individuals to be criticised in public / or anywhere that they have no right or opportunity to reply / confidentiality / will not share personal details / or distribute ideas / words / and images that belong to others without their express or implied permission and without acknowledgement 
Using Social Media. 15 restrictions: Your use of social media is governed by the same policies and procedures that apply to all aspects of being a member of the Open University community / Content shared on social media is subject to the same privacy and copyright laws as other public channels / Do anything that could be considered discriminatory against / or bullying / or harassing of any individual / Post / Or share / defamatory comments / content / and images / i.e. anything that causes / or is likely to cause harm to a person’s reputation / Share confidential information relating to The Open University / or any individual or organisation / posting offensive comments on a public site can damage your reputation
Social media policy. Employees. 11 restrictions: treat electronic behaviour as they would treat non-electronic behaviour / Employees should not use the University’s name in such a way as to bring it into question or disrepute / Privacy / and the feelings of others should be respected at all times / Students / Employees / Partners / or suppliers should not be cited or referenced without prior approval / Permission must be sought from individuals before posting their contact details / Photos etc. / Care should be taken to avoid using language which could be deemed as offensive
</t>
  </si>
  <si>
    <t xml:space="preserve">Gender Identity Policy and Guidance. 11 restrictions: Discrimination / Harassment / Victimisation / Bullying / Data Protection Act 1998 (UK) / Human Rights Act 1998 (UK) / Gender Recognition Act 2004 (UK) / Equality Act 2010 (Great Britain) / Sex Discrimination (Gender Reassignment) Regulations (Northern Ireland) 1999 / Terms to Avoid: Male to Female/Female to Male (MtF/FtM) / And transsexual 
Transgender Staff Guidance. 21 restrictions: not acceptable to restrict a trans person to using accessible / or unisex facilities / A member of staff will not be treated unfavourably as a result of reasonable absences linked to their gender reassignment / Think of the person as being the gender that they want you to think of them as / Use the name / and pronoun that the person asks you to / If you make a mistake with pronouns, correct yourself and move on. Don’t make a big deal out of it / Do not ask what their ‘real’ / or ‘birth’ name is / Do not tell others about a person’s trans status / Confidentiality of documents / If you feel it is appropriate to ask a personal question, first ask if it is ok to do so / Equality Act 2010 / Discrimination / Harassment / Victimisation / and other conduct prohibited by the Act / Gender Recognition Act 2004 / Sex Discrimination (Gender Reassignment) Regulations (Northern Ireland) 1999 / Transphobic abuse / Bullying
</t>
  </si>
  <si>
    <t xml:space="preserve">Social Media Policy. 42 restrictions: Staff must not post disparaging / or defamatory statements about / disparage / the College / its clients / its employees / its students / its suppliers / and vendors / other affiliates / and stakeholders / avoid social media communications that might be misconstrued in a way that could damage the College’s business reputation / even indirectly / keep in mind that a wider audience may see what they publish before posting content / avoid posting comments about sensitive business-related topics / If staff are uncertain or concerned about the appropriateness of any statement or posting they should refrain from making the communication / must not post anything / e.g. comments / or images / related to their colleagues / or the College’s students / clients / patients / business partners / suppliers / vendors / or other stakeholders without prior written permission / should never be used in a way that breaches any of the College’s other policies / employees are prohibited from using social media to breach the College’s IT Acceptable Use Policy / breach any obligations with respect to the rules of relevant regulatory bodies / breach any obligations employees may have relating to confidentiality / breach the College’s Disciplinary Procedure / harass / or bully other staff in any way or breach the College’s Dignity at Work Policy / discriminate against other staff / or third parties / or breach the College’s Equal Opportunities Policy / breach the Data Protection Act / or the College’s Data Protection Policy / breach any other laws or ethical standards / e.g. social media should never be used in a false / or misleading way
IT Acceptable Use Policy. 62 restrictions: Obligations under JANET / Prevent Duty Guidance / all current UK Data Protection laws / Computer Misuse Act / Copyright, Designs and Patent Act / Protection of Children Act / Obscene Publications Act / Sex Discrimination Act / Race Relations Act / the creation / collection / storage / downloading / or displaying / of offensive / obscene / indecent / or menacing / images / data / or material capable of being resolved into such / conducting activity that will harass / defame / intimidate / or otherwise abuse another person / must not interfere with any others’ legitimate use of these facilities and services / no taking / or using / photographs / or videos / of RVC clients / and/or animals without consent / Care must be taken to ensure that conversations involving confidential / and/or personal information cannot be overheard / IM should be handled in the same way as other Social Media channels / avoid writing anything that would be considered defamatory / offensive / or breaches privacy / treat email like any other form of written communication / what is normally regarded as unacceptable in a letter or memorandum is equally unacceptable in an e-mail communication / Any other use of e-mail for either personal or College purposes to send / Or forward / Messages / Or attachments / which are in any way defamatory / obscene / or otherwise inappropriate / various legislation/policies of the College relating to written communication apply equally to email messages / including the laws relating to defamation / copyright / obscenity / freedom of information / and wrongful discrimination / not use internet to view / or distribute / improper material / such as text / messages / or images / which are derogatory / defamatory / or obscene
Student Social Media Policy. 113 restrictions: conscious of making posts today that may hinder them, both personally / and professionally, in the future / possibly consider some “strategic deletions” when starting university / Use of social media must not infringe on the rights / Or privacy / Of students / Clients / Staff / or College partners / must not make ill-considered comments / or judgements about / other students / staff / clients / patients / placement providers / or other third parties / Students must not post anything that the College’s students / Clients / Business partners / Suppliers / Vendors / or other stakeholders / may find offensive / including discriminatory comments / insults / or obscenities / must not post anything related to their peers without their prior permission / should consider carefully posting anything related to staff / clients / patients / placement providers / or other stakeholders without prior written permission / confidentiality of information / Inappropriate material / Including images / Video / Podcasts / or other content / that is / or may be perceived to be / threatening / harassing / discriminatory / obscene / indecent / defamatory / or hostile towards any individual, group or entity / Anything which may bring the College into disrepute / or compromise the safety / or reputation of / colleagues / former colleagues / students / staff / and those connected with the College / be aware that statements on social media that cause harm to an individual / communications on social media are also subject to legislation / bullying / harassment / maliciously / negligently / or recklessly / spreading rumours / lies / or gossip / intimidating / or aggressive behaviour / as perceived by those viewing social media / offensive / or threatening / comments / or contents / as perceived by those viewing social media / posting comments / photos / or other content / deliberately / negligently / or recklessly / mocking an individual with the potential to harass / or humiliate them / as perceived by those viewing the social media / cyber bullying / it may also take place via other means of electronic communication such as email / text / or instant messaging / students are prohibited from using social media to breach the College’s IT Acceptable Use Policy / breach the RVC Charter / breach the Code of Practice for Interns and Residents   / breach any obligations with respect to the rules of relevant regulatory bodies / breach any obligations students may have relating to confidentiality / breach the College’s Disciplinary Procedure / defame / or disparage / the college / or its affiliates / clients / students / business partners / suppliers / or other stakeholders / harass / or bully other students in any way or breach the College’s Dignity at Work Policy / discriminate against other students / or third parties / or breach the College’s Equal Opportunities Policy / breach the Code of Practice on Freedom of Speech and Freedom of Expression / breach the Data Protection Act / or the College’s Data Protection Policy / breach any other laws or ethical standards / social media should never be used in a false / or misleading way
</t>
  </si>
  <si>
    <t xml:space="preserve">16 restrictions: Age / Disability / Ethnic origin / Gender reassignment / Trans-gender / Marital / Or civil partnership status / Nationality / Pregnancy / Or maternity status / Religious belief / Sex / Or sexual orientation / Discrimination / Harassment / Victimisation </t>
  </si>
  <si>
    <t xml:space="preserve">Conditions for using information technology facilities. 26 restrictions: you remain subject to the same laws and regulations as in the physical world / When accessing services from another jurisdiction, you must abide by all relevant local laws / as well as those applicable to the location of the service / must abide by the regulations applicable to any other organisation whose services you access / JANET / Eduserv / Jisc Collections / When using services via Eduroam, you are subject to both regulations of the University of Aberdeen and the institution where you are accessing services / Must take all reasonable steps to safeguard personal / Confidential / or sensitive information / must not create / download / store / or transmit / material that is indecent / offensive / threatening / or discriminatory / must abide by University of Aberdeen Code of Practice for Electronic Publishing when using the IT facilities to publish information / must not cause needless offence / concern / or annoyance to others / adhere to University of Aberdeen guidelines on social media / must not send spam / must not use the IT facilities in a way that interferes with others’ valid use of them
Policy on Social Networking Services. 16 restrictions: should be read in conjunction with the University’s Conditions for Using IT Facilities / and the Code of Practice for Electronic Publishing / same norms of behaviour apply equally to personal contact and to postings on social network services / all postings must comply with the norms of behaviour outlined in the Equality and Diversity Policy / and the Staffing Policy Against Discrimination, Harassment and Bullying in the Workplace / due regard to avoiding what may be viewed as offensive language should be taken / postings must not be derogatory / or defamatory / to the university / members of staff / students / third party contractors / or our collaborative partners / confidential information to the university must not be referred to on social networking services / permission should be obtained from individuals before posting their contact details / or pictures on social networking services
</t>
  </si>
  <si>
    <t>19 restrictions: Discrimination / Prejudice / Intimidation / Stigmatisation / Harassment / Bullying / Discrimination based upon age / Disability / Gender identity / Marriage / Civil partnership / Pregnancy / Maternity / Race / Religion/belief / Sex / Sexual orientation / Socio-economic background / Trade union membership</t>
  </si>
  <si>
    <t xml:space="preserve">Staff. 25 restrictions: Threatened physical violence / or assault / Inappropriate access to / and/or use of the internet / email / or other University IT facilities / serious breach of any University policy or procedure / bullying / and/or harassment / and all other forms of discriminatory behaviour / towards a member of staff / student / or member of the public / including any discriminatory actions based on race / gender / sexual orientation / religious belief / disability / or age / Unauthorised disclosure / or private use of personal data held by the University relating to staff / students / suppliers / or other persons associated with the University / Serious insubordination 
Student. 29 restrictions: Minor anti-social behaviour / this includes excessive noise at anti-social times / minor vandalism / Using threatening / Abusive / or offensive language / computer misuse / Behaving in a violent / Indecent / or threatening manner / Harassing any member of the University community / Harassing = behaviour / Or language which would be regarded as harassment by any reasonable person / Discriminating against any member of the University community on any ground such as colour / Race / Nationality / National origins / Disability / Sexual orientation / Religion/belief / Family circumstances / Political beliefs / Gender / Gender reassignment / Trade union membership / Age / or any other unfair distinction / Deliberately doing / or failing to do anything which thereby causes the University to be in breach of a statutory obligation
</t>
  </si>
  <si>
    <t>10 restrictions: Where the university believes the speaker/those at the event may breach the University’s statutory duties / and/or will pose a demonstrable and significant risk to the wellbeing of students / staff / or visitors it may require that certain conditions are met or, in exceptional circumstances, it may refuse to allow the event to go ahead / Human Rights Act (1998) / Further and Higher Education (Scotland) Act 2005 / Counter Terrorism and Security Act 2015 / Terrorism Act, 2000 / Discrimination / Equality Act 2010</t>
  </si>
  <si>
    <t>10 restrictions: Limited by laws to protect national security / Public safety / Prevention of disorder / Or crime / Protection of reputation / Or rights of others / to prevent the disclosure of information received in confidence / Race Relations (Amendment) Act 2000 / Counter-Terrorism and Security Act 2015 / Terrorism Act 2000</t>
  </si>
  <si>
    <t>34 restrictions: JANET Acceptable Use Policy / JANET Security Policy / the Combined Higher Education Software Team (CHEST) User Obligations / Copyright Acknowledgement / Eduserv General Terms of Service / Counter Terrorism and Security Act 2015 / May not be used directly / Indirectly / To download / Create / Manipulate / Transmit / Or Store / Offensive / Obscene / Or indecent material / Material capable of being resolved into these categories / Defamatory material / Threatening material / Discriminatory material / Extremist material / unsolicited “nuisance” emails / material which is subsequently used to facilitate harassment / bullying / and/or victimisation / material which promotes discrimination on the basis of race / gender / religion/belief / disability / age / sexual orientation / material with intent to defraud / or likely to deceive / material that brings the University into disrepute</t>
  </si>
  <si>
    <t>19 restrictions: discrimination / harassment / victimisation / curriculum checked to ensure it does not rely on / reinforce stereotypical assumptions / does not contain transphobic material / confidentiality - will not reveal information without consent / transphobic abuse / name-calling / derogatory jokes / unacceptable behaviour / unwarranted behaviour / intrusive questions / transphobic propaganda / in form of written materials / graffiti / music / or speeches will not be tolerated / ‘outing’ someone</t>
  </si>
  <si>
    <t>1 restriction: disclosing someone’s transgender status without their consent</t>
  </si>
  <si>
    <t xml:space="preserve">Acceptable use policy. 5 restrictions: Bullying / Harassment / Download offensive / Indecent images / Counter‐Terrorism and Security Act 2015 
Social media policy for staff. 6 restrictions: Discriminatory / Intimidating / Offensive / Or threatening content / Content that could amount to bullying / Or harassment
</t>
  </si>
  <si>
    <t xml:space="preserve">19 restrictions: Equality Act 2010 / Discrimination / Harassment / Victimisation / Protected characteristics = age / Disability / Gender identity / Marriage / Civil partnership / Pregnancy / Maternity / Race / Colour / Nationality / Ethnic / Or national origin / Religion/belief / Sex / Sexual orientation </t>
  </si>
  <si>
    <t xml:space="preserve">STUDENT UNION POLICY. 39 restrictions: Free from intimidation / Harassment / Prejudice / Or discrimination / On grounds of age / Disability / Marital / Maternity / Paternity status / Race / Religious beliefs / Sexual orientation / Sexual activity / Gender identity / Trans status / Socio-economic status / Culture / Any other form of distinction / intention to incite hatred is never acceptable / set up societies or other groups as front organisations i.e. groups that promote ideologies or organisations other than those clearly expressed in their constitutional aims / create an unsafe environment through unwanted attention / an intimidating environment / deny any other member access to opportunities based on any irrelevant characteristic / University of Manchester Code of Practice on Freedom of Speech / Propose / Promote punishment for anyone based on / Age / Disability / Marital / Maternity / Paternity status / Race / Religious beliefs / Sexual orientation / Sexual activity / Trans status / Socio-economic status / Ideology / Or culture                                                                                                                                                                     </t>
  </si>
  <si>
    <t>42 restrictions: Equality Act 2010 / Gender Recognition Act 2004 / Confidentiality / Discrimination / Direct discrimination / Indirect discrimination / Harassment related to gender reassignment / Harassment of a sexual nature / Less favourable treatment because they reject / Or submit to harassment / Victimisation / Trans staff not treated less favourably in relation to advertisement of jobs / Recruitment / Selection / Training / Development / conditions of service / facilities / benefits / pay / health and safety / conduct at work / including grievances / and disciplinary procedures / termination of employment / trans students not treated less favourably in relation to admissions / teaching / learning / research provision / awards of scholarship / grants / other university awards / student support / accommodation / other facilities / health and safety / student complaints / disciplinary procedures / require absence for any part of the medical processes involved with gender reassignment / No records should be changed without the permission of the staff member or student concerned / A person’s file or record should always reflect their current name / And gender</t>
  </si>
  <si>
    <t>2 restrictions: ‘outing’ / threatening to ‘out’ someone</t>
  </si>
  <si>
    <t>24 restrictions: treated fairly, with dignity and respect regardless of their age / disability / sex / gender reassignment / pregnancy / maternity / race / colour / nationality / ethnic / or national origin / sexual orientation / religion/belief / marriage / civil partnership / protected characteristics / discrimination / harassment / bullying / victimisation / Equality Act 2010 / Prejudice / liable to cause offence / malicious complaint</t>
  </si>
  <si>
    <t xml:space="preserve">Acceptable Use of Information Technology Code of Practice. 51 restrictions: Protection of Children Act 1999 / Sexual Offences (Northern Ireland) Order 2008 / Police and Criminal Evidence Act 1984 / Copyright, Designs &amp; Patents Act 1988 / Computer Misuse Act 1990 / Human Rights Act 1998 / Data Protection Act 2018 / Communications Act 2003 / Regulation of Investigatory Powers Act 2000 / Freedom of Information Act 2000 / Employment Act 2008 / Prevention of Terrorism Act 2005 / Terrorism Act 2006 / Police and Justice Act 2006 / General Data Protection Regulation (GDPR) / JANET Acceptable Use Policy / Ulster University IT Monitoring Policy / Ulster University Core Values / Ulster University Finance Regulations / Ulster University ISMS Policy and Scope / Users must not improperly disclose / Store / Transport / Retain / Or misuse / Personal / Or confidential information / must not use facilities to send spam / or chain letters / Use of University telephony networks to conduct indecent / Offensive / or abusive calls / Users must not access / Store / or transmit material / which can reasonably be considered harassing / insulting / defamatory / must not knowingly transmit any data / send / or upload any material / which promotes discrimination based on race / sex / religion / nationality / political opinion / disability / sexual orientation / age / Users must not harm / or attempt to harm any person
Student Social Media Policy. 108 restrictions: Section 75 of the Northern Ireland Act (1998) / Data Protection Act (1998) / Protection from Harassment (NI) Order (1997) / Health &amp; Safety at Work (NI) Order (1997) / Human Rights Act 1998 / Regulation of Investigatory Powers Act 2000 / Freedom of Information Act 2000 / Telecommunications (Lawful Business Practice) (Interception of Communications) Regulations 2000 / Communications Act 2003 / Computer Misuse Act 1990 / Copyright, Design and Patents Act 1988 / Copyright (Computer Programs) Regulations 1992 / Terrorism Act 2000 / Anti-Terrorism, Crime and Security Act 2001 / Official Secrets Acts 1911-1989 / Obscene Publications Act 1994 / Malicious Communications (NI) Order 1988 / Electronic Communications Act 2000 / Student Charter / Acceptable use code of practice / User account &amp; access policy / Data protection policy / Bullying &amp; Harassment / Bullying /  =unfair treatment / excessive criticism / persistent nit-picking / intimidating / aggressive / or undermining behaviour / which makes the recipient(s) feel upset / humiliated / threatened / or vulnerable / undermines their self-confidence / and integrity / cyberbullying / = use of the Internet / and related technologies / to harm / or harass other people / in a deliberate / repeated / and hostile manner / harassment / = unwanted conduct / based on the grounds of religious belief / Political opinion / Sex / Gender reassignment / Marital / or civil partnership status / race / ethnicity / disability / sexual orientation / or age / which has the purpose / or effect / of violating that person’s dignity / or creating an intimidating / hostile / degrading / humiliating / or offensive environment / inappropriate postings / use of social media / anything that could be considered discriminatory against / or bullying / or harassing / e.g. making offensive / or derogatory comments / relating to sex / gender / race / nationality / disability / sexual orientation / religion/belief / age / contain images / or other content that is sexually explicit / bring discredit to the University in any way / e.g. by insulting fellow students / or other individuals / making / sharing / defamatory / or offensive comments / liking / posting / sharing / linking / to images / or other content / that is inappropriate / or sexually explicit / breach confidentiality / e.g. revealing confidential information owned by the University / posting confidential information about an individual / business / or other organisation / posting contact details / pictures / or personal details / of other students / staff members / or members of the public without their prior permission
Staff Social Media Guidance Protocols. 113 restrictions:  Anti-Terrorism, Crime and Security Act 2001 / Communications Regulations 2000 / Communications Act 2003 / Computer Misuse Act 1990 / Copyright, Design and Patents Act 1988 / Copyright (Computer Programs) Regulations 1992 / Data Protection Act (1998) / Electronic Communications Act 2000 / Freedom of Information Act 2000 / Human Rights Act 1998 / Health &amp; Safety at Work (NI) Order (1997) / Malicious Communications (NI) Order 1988 / Obscene Publications Act 1994 / Official Secrets Acts 1911-1989 / Protection from Harassment (NI) Order (1997) / Regulation of Investigatory Powers Act 2000 / Section 75 of the Northern Ireland Act (1998) / Telecommunications (Lawful Business Practice) (Interception of The Terrorism Act 2000 / Acceptable use code of practice / Bribery Act Guidance / Bullying &amp; Harassment (Dignity at Work) Policy &amp; Procedures / Data Protection Policy / Equal Opportunities / IT Monitoring / Staff Disciplinary Procedures (Academic &amp; Academic Related) / Staff Disciplinary Procedures (All other staff categories) / User account &amp; access policy / Bullying / = unfair treatment / Excessive criticism / persistent nit-picking / intimidating / aggressive / or undermining behaviour / which makes the recipient(s) feel upset / humiliated / threatened / or vulnerable / and undermines their self-confidence / and integrity / cyberbullying / = use of the Internet / and related technologies / to harm / or harass / in a deliberate / repeated / and hostile manner / harassment / = unwanted conduct / based on the grounds of religious belief / political opinion / sex / gender reassignment / marital / or civil partnership status / race / ethnicity / disability / sexual orientation / or age / which has the purpose / or effect of / violating that person’s dignity / or creating an intimidating / hostile / degrading / humiliating / or offensive environment / essential that staff respect the privacy / and the feelings of others at all times / anything that could be considered discriminatory against / or bullying / or harassing / e.g. making offensive / or derogatory comments / relating to sex / gender / race / nationality / disability / sexual orientation / religion/belief / or age / contain images / or other content that is sexually explicit / bring discredit to the University in any way / e.g. by insulting fellow staff / or other individuals / making / sharing / defamatory / or offensive comments / liking / posting / sharing / linking / to images / or other content that is / inappropriate / or sexually explicit / breach confidentiality / e.g. revealing confidential information owned by the University / posting confidential information about an individual / business / or other organisation / posting contact details / pictures / or personal details / of staff / or members of the public without their prior permission / posting images that are discriminatory / or offensive or links to such content 
</t>
  </si>
  <si>
    <t xml:space="preserve">38 restrictions: Gender / Gender reassignment / Marital / or civil partnership status / having / or not having dependents / religious belief / political opinion / race / colour / nationality / ethnic / or national origin / being an Irish Traveller / disability / sexual orientation / age / socio-economic background / trades union membership / employment status / discrimination / Decisions about recruitment / Selection / Promotion / Training / or any other benefit / direct discrimination / indirect discrimination / harassment / victimisation / intimidation / Sex Discrimination (Northern Ireland) Order 1976 / Disability Discrimination Act 1995 / Race Relations (Northern Ireland) Order 1997 / Employment Equality (Sexual Orientation) Regulations (Northern Ireland) 2003 / Fair Employment and Treatment (Northern Ireland) Order 1998 / Employment Equality (Age) Regulations (Northern Ireland) 2006 / Equal Pay Act (Northern Ireland) 1970 </t>
  </si>
  <si>
    <t>44 restrictions: Gender Reassignment Regulations (Northern Ireland) 1999 / Discrimination / to treat a person less favourably because s/he intends to undergo gender reassignment / is undergoing gender reassignment / or has at some time in the past undergone gender reassignment / victimisation / harassment / Sex Discrimination (Amendment of Legislation) Regulations 2008 / Direct discrimination / Gender Recognition Act 2004 / Any unwarranted / or unwelcome comment / or discussion / about a person’s appearance / or altering appearance / indirect discrimination / do not face discrimination with regard to other aspects of their identity / e.g. race / age / religion / disability / Staff will not be excluded from employment / Promotion / or any workplace benefits because of their gender identity / Staff will have equal access to training and development opportunities / Assumptions will not be made that partners of staff are always of the opposite sex /  Students will not be denied access to courses / Progression to other courses / or denied fair and equal treatment while on courses / or as alumni because of their gender identity / transphobic abuse / bullying / name-calling / derogatory jokes / unacceptable / or unwanted behaviour / intrusive questions / To disclose someone’s transgender status /  or history without their permission is a form of harassment / Transphobic propaganda / in the form of written materials / graffiti / music / or speeches</t>
  </si>
  <si>
    <t>54 restrictions: Use materials / Or programs in a way which is / Defamatory / Or invasive of another’s privacy / Use IT services/facilities / in such a way as to risk or to cause loss / damage / or destruction of data / or breaches confidentiality of data / publish / create / store / download / distribute / or transmit material that is / offensive / obscene / or indecent / Obscene Publications Act 1959 / Sex Discrimination Act 1975 / Race Relations Act 1976 / Disability Discrimination Act 1995 / Part-Time Workers (Prevention of Less Favourable Treatment) Regulations 2000 / Fixed-Term Employees (Prevention of Less Favourable Treatment) Regulations 2002 / Employment Equality (Sexual Orientation) Regulations 2003 / Employment Equality (Religion or Belief) Regulations 2003 / Harassment Act 1997 / Employment Equality (Age) Regulations 2006 / Protection of Children Act 1978 / The Public Order Act 1986 / Criminal Justice and Public Order Act 1994 / Terrorism Act 2006 / Counter Terrorism and Security Act 2015 / use IT facilities in a way that brings / or could bring UCL into disrepute / discrimination / harassment / may not store / transmit / material which discriminates / or encourages discrimination / or harassment / on racial / or ethnic grounds / on grounds of gender / sexual orientation / marital status / age / ethnic origin / colour / nationality / race / religion/belief / or disability</t>
  </si>
  <si>
    <t>16 restrictions: Discrimination / Prejudice / Intimidation / Harassment / Bullying / No discrimination on basis of age / Disability / Gender identity / Marriage / Civil partnership / Pregnancy / Maternity / Race / Religion/belief / Sex / Or sexual orientation</t>
  </si>
  <si>
    <t>31 restrictions: Harassment / Bullying / Discrimination / Equality Act 2010 / Trans students should always be referred to as their chosen name / Use of correct pronoun / It is inappropriate and outdated to use the terms ‘sex-change’ / or ‘pre/post-operative’ / Staff should not ask personal questions without seeking the student’s permission first / Confidentiality / Harassment =unpleasant words / Or actions / gossiping about a trans person / ignoring an individual / passing judgment about how convincing a trans person is in their acquired gender / direct discrimination / discrimination by perception / discrimination by association / indirect discrimination / harassment = unwanted conduct / which has the purpose / or effect / of violating dignity / creating an intimidating / hostile / degrading / humiliating / or offensive environment / harassment by perception / harassment by association / Gender Recognition Act 2004</t>
  </si>
  <si>
    <t>6 restrictions: Outing / Threatening to out someone / Speculating / Or gossiping about someone’s perceived gender identity / refusing to use someone's preferred gendered pronoun / or continuing to use their former name</t>
  </si>
  <si>
    <t xml:space="preserve">41 restrictions: Post material that could be deemed to be threatening / Harassing / Discriminatory / Obscene / Defamatory / Libellous / Or hostile / Towards any individual / Or entity / To air internal grievances / Infringe on the rights and privacy of colleagues / Or students / Make ill-considered comments / Or judgements / About staff / Or students / never post other students’ / and/or staff / and/or a third party’s personal information without their consent / including photographs / and videos / bullying / harassment / cyberbullying / maliciously spreading rumours / lies / or gossip / intimidating / or aggressive behaviour / offensive / or threatening / comments / or content / posting comments / photos etc. / deliberately mocking an individual with the intent to harass / or humiliate them / cyberbullying may also take place via email / text / or instant messaging / victimisation </t>
  </si>
  <si>
    <t>16 restrictions: Equality Act 2010 / Discrimination / Protected characteristics = / Age / Disability / Gender identity reassignment / Marriage / Civil partnership / Pregnancy / Maternity / Race / Religion/belief / Sex / Sexual orientation / Direct discrimination / Indirect discrimination</t>
  </si>
  <si>
    <t xml:space="preserve">Social Media Policy for Staff. 33 restrictions: Avoid posting anything that you would not wish to be in the public domain / you would not be willing to say personally to the face of another individual / must not make ill-considered comments / or judgements / about other staff / students / or third parties / must not post material / including images / that are threatening / harassing / discriminatory / obscene / indecent / defamatory / or hostile / harassment / bullying / cyber bullying / maliciously spreading rumours / lies / or gossip / intimidating / or aggressive behaviour / offensive / or threatening / comments / or content / posting comments/photos etc. deliberately mocking an individual with the intent to harass / or humiliate / Cyber bullying may also take place via other means of electronic communication such as email / Text / Or instant messaging 
Student Network Services Terms and Conditions. 19 restrictions: Must not use service to access / Transmit / Store / Print / Promote / Or display / Offensive / Obscene / And indecent material / E.g. pornography / material that is discriminatory / on grounds of sex / race / disability / or religion / defamatory materials / or materials likely to cause harassment / alarm / or distress
Electronic Mail Usage. 6 restrictions: Capital letters should not be used inappropriately / Abrupt / Or inappropriate language / Could be perceived as bullying / or could cause offence to others / possibly even being considered harassment
</t>
  </si>
  <si>
    <t>19 restrictions: Discrimination / Direct / Or indirect / based on a person’s gender / race / colour / ethnic / or national origin / age / socio-economic background / disability / religious / or political belief / trade union membership / family circumstance / sexual orientation / or any other irrelevant distinction / sexual / and racial harassment</t>
  </si>
  <si>
    <t xml:space="preserve">Student. 34 restrictions: Violent / Indecent / Disorderly / Threatening / Or offensive behaviour/language / whether expressed orally / or in writing / including electronically / whilst on University premises / or engaged in any University activity / or activity of a University Society / Society or otherwise affecting or concerning a University student / Or member of staff / distributing or / publishing / on University premises / or while engaged in any University activity / a poster / notice / sign / or any other matter / which is offensive / intimidating / threatening / or indecent / harassment / or bullying / including online harassment / or cyber bullying / of any student / member of staff / other employee of the University / any authorised visitor to the University / or of any other person in the course of a University activity 
Staff. 6 restrictions: grossly anti-social behaviour / using foul / or abusive language / indecent acts / discrimination / or harassment at work
</t>
  </si>
  <si>
    <t xml:space="preserve">Supporting Transgender Staff. 21 restrictions: Harassment / Discrimination / Refusing to promote a member of staff because they are trans / Deliberately excluding a trans person from any work / or work-related activity on the grounds of their gender identity / Refusing to associate with / or ignoring someone because they are trans / Refusing to address the person using their correct pronoun / Or name / Revealing the trans status of a person to others / Not respecting a person’s gender identity because people think the individual is not sufficiently ‘convincing’ in their gender role / Indefinitely refusing to allow a trans person to use single-sex facilities appropriate to their gender identity / Transphobic language / Speculating about someone’s gender / Inappropriate questioning about medical treatment / Commenting on someone’s ability to “pass” / Questioning / or restricting the use of facilities / Do not ask what their ‘real’ or ‘birth’ name is / If you feel it is appropriate and relevant for you to ask a personal question, first ask if it is okay to do so / Slang terms should not be used
Guidance on Supporting Trans Students and Applicants. 7 restrictions: Use name / And pronoun person asks you to / Do not ask what their ‘real’ or ‘birth’ name is / Do not tell others about a person’s trans status / Confidentiality of documents / Avoid personal questioning / not acceptable to restrict a trans person to use disabled toilet facilities
</t>
  </si>
  <si>
    <t>4 restrictions: remain subject to the same laws and regulations as in the physical world / must not cause needless offence / concern / or annoyance to others</t>
  </si>
  <si>
    <t xml:space="preserve">Students. 19 restrictions: Protected characteristics / Equality Act 2010 / Race / Colour / Nationality / Ethnic origin / Sex / Gender reassignment / Sexual orientation / Marital / Civil partnership / Or parental status / Pregnancy / Maternity / Age / Disability / Religion/belief / socio-economic class / or spent criminal convictions 
Staff. 42 restrictions: no job applicant or / employee should receive less favourable treatment on any grounds not relevant to good employment practice / Equality Act 2010 / Protected characteristics / Age / Disability / Including mental health / gender re-assignment / marriage / civil partnership / pregnancy / maternity / race / religion/belief / sex / and sexual orientation / discrimination by association / direct discrimination / perceptive discrimination / Indirect discrimination / avoid the use in all its communications of gender-biased language / and oppressive / pejorative / or offensive / terminology / and imagery / Discriminatory behaviour / such as actions / or words calculated to cause offence / personal harassment / harassment = unwanted conduct related to a relevant protected characteristic / which has the purpose / or effect / of violating an individual’s dignity / or creating an intimidating / hostile / degrading / humiliating / or offensive environment / able to complain of behaviour that they find offensive even if it is not directed at them / harassment because of perception / and associations
</t>
  </si>
  <si>
    <t>9 restrictions: Discrimination / Harassment / Bullying / Victimisation / ensure that this protection extends to people who are perceived to be transgender / and to people who are associated with transgender people / use preferred pronouns / Equality Act 2010 / not be treated less favourably by reason of their absence from work or study while transitioning</t>
  </si>
  <si>
    <t>11 restrictions: Unnecessary / and degrading references / to someone’s sexual orientation / gender identity / or their perceived sexual orientation / or gender identity / Spreading rumours / or gossip / including speculating about someone’s sexual orientation / or gender identity / or outing them</t>
  </si>
  <si>
    <t>Staff policy. 6 restrictions: avoid the use in all its communications of gender-biased language / and oppressive / pejorative or / offensive / terminology / and imagery</t>
  </si>
  <si>
    <t xml:space="preserve">Acceptable Use of Information Assets Policy. 49 restrictions: JANET Acceptable Use Policy / If you handle internal, restricted or confidential information, you must take all reasonable steps to safeguard / University’s Data Protection and Information Security policies and guidance / Counter Terrorism and Security Act 2015 / must not access / create / download / store / or transmit / material that is indecent / offensive / defamatory / threatening / or discriminatory / send junk / or chain mails / access / create / transmit / or cause the transmission of any / offensive / obscene / or indecent / images / data / or other material / any data capable of being resolved into obscene / or indecent / images / or material / access / create / or transmit / material with the intent to cause annoyance / inconvenience / or needless anxiety / material that encourages discrimination on racial / or ethnic grounds / or on grounds of gender / age / sexual orientation / marital status / disability / political / or religious beliefs / defamatory material / Disrupt the work of other users / deny them access to services / or corrupt or destroy their data
Social Media Policy for Staff. 51 restrictions: Acceptable Use of Information Assets policy / Data Protection policy / Information Security policy / University Code of Practice on Freedom of Speech / Revealing confidential University information / Revealing confidential University intellectual property / Revealing confidential information about an individual or organisation / anything that could be considered discriminatory against / or bullying / or harassment / e.g. making offensive / or derogatory comments / relating to sex / gender / race / gender reassignment / nationality / religion/belief / disability / sexual orientation / or age / Posting content / or links to content that is / discriminatory / or offensive / bring the University into disrepute / Unreasonably criticising / or arguing with students / customers / colleagues / external stakeholders / or competitors / Making defamatory comments about individuals or other groups / Posting inappropriate images / or links to inappropriate content / don’t post anything on social media that you wouldn’t want widely seen - by colleagues / future employees / people you mention in the post / the press / or even the courts / The Communications Act 2003 / The Contempt of Court Act 1981 / The Data Protection Act 2018 / The Defamation Act 2013 / The Malicious Communications Act 1988 / The Offences Against the Person Act 1861 / The Protection From Harassment Act 1997 / The Sexual Offences Act 2003 / Human Rights Act 1998 / Regulation of Investigatory Powers Act 2000 / Telecommunications (Lawful Business Practice) (Interception of Communications) Regulations 2000
Social media guidelines for students. 5 restrictions: don’t harass / bully / or defame individuals or groups / Don’t reveal confidential or personal information about yourself or other people / Don’t post links to content that is discriminatory
</t>
  </si>
  <si>
    <t>27 restrictions: less favourable treatment / or discrimination / because of age / disability / ethnicity / colour / national origin / gender / gender identity / gender reassignment / marital / or civil partnership status / being pregnant / or recently had a baby / religion/belief / sexuality / sexual orientation / family responsibilities / socio-economic backgrounds /  staff and students should have equal access to the full range of institutional facilities / and adjustments to working / and learning practices / Equality Act 2010 / Harassment / Victimisation / and any other conduct that is prohibited by or under the Act / Protected Characteristics</t>
  </si>
  <si>
    <t xml:space="preserve">Students. 16 restrictions: Abusive / Threatening / or unreasonable behaviour / behaviour which causes fear / or distress to others / sexual harassment / racist behaviour / conduct that interferes with the academic / or administrative activities of the University / such as disruption of teaching / research / examinations / working of staff / and other campus services / conduct on / or off campus which brings the University into disrepute 
Staff. 3 restrictions: serious bullying / or harassment / intimidation
</t>
  </si>
  <si>
    <t>19 restrictions: Discrimination / Harassment / Victimisation / treated less favourably / Equality Act 2010 / Gender reassignment as a protected characteristic / Bullying / Discrimination due to perception / Gender Recognition Act 2004 / To reveal an individual’s transgender status without permission may amount to a form of harassment / use a person’s chosen name, not their birth name / referred to using appropriate pronouns for the gender they identify as / may not be appropriate to use the terms ‘sex change’ / or ‘pre-/post-operative’ / never appropriate to put quotation marks around either the person’s chosen name / or the pronoun that reflects their gender identity / not asking what a person’s ‘real’ or ‘birth’ name is / ask the person’s permission before asking any personal questions / Requiring someone to use a toilet designated for disabled people is not acceptable</t>
  </si>
  <si>
    <t xml:space="preserve">22: Use correct name / Correct pronouns / Respect privacy / Do not ask for ‘real’/birth name / Do not disclose to others a person’s trans status / Keep document information confidential / Respect boundaries / Ask if okay to ask personal questions / Sex life questions / Anatomy questions / Relationship status questions / No transgender discrimination / No transgender victimisation / Trans students not denied access to courses / Progression to other courses / private information not revealed without prior agreement / Staff not denied access to employment / Not denied access to promotion / University provide appropriate facilities / Serious treatment of transphobic abuse / Transphobic bullying / Transphobic harassment </t>
  </si>
  <si>
    <t>2 (1 transphobic)</t>
  </si>
  <si>
    <t>39 restrictions: Activities likely to damage the good name of the University are prohibited / JANET Acceptable Use Policy / Computer Misuse Act 1990 / any material that it may consider pornographic / or violent / must not generate / change / store / view / print / or transmit / information / programs / or any other data / that can reasonably be judged to be inappropriate / or offensive to others / material which is designed to / or is likely to / cause annoyance / inconvenience / or needless anxiety / particularly if of a threatening nature / or which is intended to harass / frighten / promote / or encourage / racism / or any other discriminatory / or offensive material / must not place links to sites which display material that may be viewed as offensive / must not place links to bulletin boards which are likely to publish defamatory materials / or contain discriminatory statements / Data Protection Act 2018 / Freedom of Information Act 2000 / must always comply with all valid regulations covering the use of software whether those regulations are made by law / by the producer of the software / by the supplier of the software (e.g. CHEST) / by the University / or by any other legitimate authority</t>
  </si>
  <si>
    <t>48 restrictions: Discrimination / Because of dress / Gender identity / Expression / Or presentation / being transgender identified / being transsexual / any intention to undergo / or their undergoing / or their having undergone gender reassignment / non-binary / or non-traditional gender identity / expression / or presentation / gender variance / or variant identity / intersex condition / any other process of part thereof, of gender reassignment treatments whether begun / or completed / To reveal a person’s trans status without their permission constitutes a form of harassment / Equality Act 2010 / Gender Recognition Act 2004 / Harassment / Abuse / Bullying / including via social media / use a trans person’s chosen name, not their birth name / should be asked what pronoun they preferred to be addressed by / may not be appropriate to use the terms ‘sex change’ / or ‘pre-/post-operative’ / never appropriate to put quotation marks around either the trans person’s chosen name / or the pronoun that reflects their gender identity / protected characteristic / To qualify for protection, a transgender person does not have to show that they are under medical supervision / Direct discrimination / Perceptive discrimination / Associative discrimination / Indirect discrimination / Harassment = unwanted conduct which has the purpose / Or effect of / violating an individual’s dignity / or creating an intimidating / hostile / degrading / humiliating / or offensive environment / harassment due to perception / or association</t>
  </si>
  <si>
    <t xml:space="preserve">Acceptable use policy. 23 restrictions: JISC Acceptable Use Policy / Janet Acceptable Use Policy / Creation / or transmission / of any offensive / obscene / or indecent / images / data / or other material / or any data capable of being resolved into obscene / or indecent / images / or material / material which is designed / or likely to cause / annoyance / inconvenience / or needless anxiety / defamatory material / any material which could bring the University into disrepute / University of Dundee has a responsibility to abide by and adhere to all current UK and EU legislation / as well as a variety of regulatory and contractual requirements
IT policies - relevant legislation. 10 restrictions: Computer Misuse Act 1990 / Data Protection Act 2018 / Freedom of Information (Scotland) Act 2002 / Regulation of Investigatory Powers Act 2000 / Defamation Act 1996 / Obscene Publications Act 1959 and 1964 / PREVENT Duty Guidance Documentation / Protection of Children Act 1978 / Criminal Justice Act 1988 / Criminal Justice and Immigration Act 2008
Electronic messaging policy. 10 restrictions: Must not send messages / or message content / that may harass / or offend / including racist / sexist / defamatory / or obscene material / University has a responsibility to abide by and adhere to all current UK and EU legislation / as well as a variety of regulatory and contractual requirements
</t>
  </si>
  <si>
    <t>46 restrictions: Equality Act 2010 / Discrimination / Harassment / Bullying / Victimisation / on the grounds of age / disability / gender reassignment / marriage / civil partnership / pregnancy / maternity / race / religion/belief / including non-belief / sex / sexual orientation / protected characteristics / direct discrimination / discrimination based on association / discrimination based on perception / Indirect Discrimination / Discrimination Arising from a Disability / Harassment = Unwanted conduct that has the purpose / or effect of / creating an intimidating / hostile / degrading / humiliating / or offensive environment / or violating the complainant’s dignity / sexual harassment / = Unwanted conduct of a sexual nature / Treating a person less favourably than another person because they have either submitted to / or rejected / sexual harassment / or harassment related to sex / or gender reassignment / People are protected from harassment if they are perceived to have / or associate with someone with a protected characteristic / victimisation = where one person treats another less favourably because he or she has asserted their legal rights in accordance with the Equality Act 2010 / or helped someone else to do so / This includes making a complaint / taking legal action / providing evidence related to proceedings / or alleging that discrimination has taken place</t>
  </si>
  <si>
    <t>8 restrictions: Making derogatory / or stereotypical remarks about gender identity / Making public that someone is trans / when they would prefer to keep this information private / intentional / or repeated misuse / of someone’s preferred name / and pronouns</t>
  </si>
  <si>
    <t xml:space="preserve">Conditions of Computer Use. 34 restrictions: Data Protection Act 2018 / General Data Protection Regulation / Janet's Acceptable Use Policy / Care must be taken to ensure you do not create / Transmit / Or publish / Material that is offensive / Abusive / or whose effect is to bring the University into disrepute / accessing / creating / storing / or transmitting / offensive / obscene / or indecent / data / or images / or data from which such material could be derived / Counter Terrorism and Security Act 2015 / Creation or transmission of material which is designed / or likely to / annoy / harass / bully / inconvenience / or cause needless anxiety / defamatory / discriminatory / or libellous material / or material whose effect is to bring the University into disrepute / No item should be published using the University's IT facilities that could be considered to be defamatory / Discreditable / or injurious to the University’s reputation
Code of Conduct on Social Media Use. 19 restrictions: instances where the University / its employees / students / or business partners are brought into disrepute may constitute unacceptable behaviour / must not disclose confidential information relating to the University / its staff / students / or business partners / must not use social media sites to make comments about / or post contact details / or photographs of / other employees / students / or other associates of the University / where these might be deemed as offensive / or breaching privacy / Comments / or other postings of this nature may constitute unacceptable behaviour / This includes where individuals are not named, but can be readily identified by themselves or others
</t>
  </si>
  <si>
    <t>18 restrictions: Equality Act 2010 / Protected characteristics / Age / Disability / Gender reassignment / Marriage / Civil partnership / Pregnancy / Maternity / Race / Including caste / Religion/belief / Sex / Sexual orientation / Discrimination / Harassment / Bullying / victimisation</t>
  </si>
  <si>
    <t xml:space="preserve">Guidance for transgender and non-binary people. 14 restrictions: Equality Act 2010 / Discrimination / This applies where an individual intends to undergo gender re- assignment / or, the individual is undergoing gender re-assignment / or, the individual has at some time in the past undergone gender re-assignment / harassment / victimisation / Gender Recognition Act 2004 / Data Protection Act 1998 / Confidentiality / ‘outing’ / treated less favourably than others / perceived gender / inappropriate behaviour
Guidance for Students who are Transitioning. 21 restrictions: Discrimination / Harassment / Bullying / Confidentiality / ‘outing’ / Do not be drawn into general discussion / or gossip as these risks disciplinary action / Gender Recognition Act / Data Protection Act / Victimisation / Gender reassignment as protected characteristic / Direct discrimination / E.g. refusing a job to someone on the basis that they are / or that you perceive them to be / or that they have friends or relatives who are, transsexual / indirectly / e.g. by putting in a provision, criteria or practice which disadvantages transsexual job applicants or employees without robust, objective justification / subjecting someone to a disadvantage because they reject / or submit to harassment / Victimisation of an applicant or employee because they have brought a complaint about discrimination / or because they have supported a colleague who has brought such a complaint
</t>
  </si>
  <si>
    <t>11 restrictions: Transphobia / people’s gender identities are not matters of debate / gender neutral pronouns are all valid pronouns and should be respected /  trans and non-binary students have the right to access gender neutral toilets without being faced with unfair restrictions / or unreasonable distances to travel / trans and non-binary students have the right to change their “official” name and gender on university records without unfair restrictions / or excessive stress / and to have those names and genders recognised / using “X” as a gender marker for non-binary students is dehumanising and erasing of non-binary genders / 2004 Gender Recognition Act / Ensure that, in Union communications and documentation, ‘transgender’ will be abbreviated as ‘trans’ without an asterisk</t>
  </si>
  <si>
    <t xml:space="preserve">UEA code of practice for staff: dignity and respect in the workplace. 1 restriction: Shunning people because they have transitioned gender
Policy Statement and Guidelines on Bullying, Harassment and Abuse, Assault and Stalking, and the Use of Social Media. 11 restrictions: Harassment / Harassment on the grounds of gender reassignment refers to inappropriate and unwanted behaviour related to transgender / Transsexual / or transvestite identities / ‘Trans’ is an inclusive term used to describe people who: have undergone / are undergoing / or will undergo gender transition / identify as someone with a different gender from that in which they were born, but who may have decided not to undergo medical treatment / or choose to dress in the clothing typically worn by a person of another gender / e.g. inappropriate moralising about a person’s gender reassignment / being ridiculed for wearing clothing traditionally associated with another gender
Policy on Student Harassment and Sexual or Physical Misconduct. 11 restrictions: Harassment / Harassment on the grounds of gender reassignment refers to inappropriate and unwanted behaviour related to transgender / Transsexual / or transvestite identities / ‘Trans’ is an inclusive term used to describe people who: have undergone / are undergoing / or will undergo gender transition / identify as someone with a different gender from that in which they were born, but who may have decided not to undergo medical treatment / or choose to dress in the clothing typically worn by a person of another gender / e.g. inappropriate moralising about a person’s gender reassignment / being ridiculed for wearing clothing traditionally associated with another gender
</t>
  </si>
  <si>
    <t xml:space="preserve">24 restrictions: If you handle personal, confidential or sensitive information, you must take all reasonable steps to safeguard it / Eduserv User Acknowledgment of Third Party Rights / must not use UEL IT equipment to cause unwarranted offense / or distress / Computer Misuse Act (1990) / Data Protection Act (2018) / Regulation of Investigatory Powers Act (2000) / UEL’s Data Protection Policy / must not send spam / must not produce material / or electronic communications that brings the university into disrepute / must not create / download / view / store / or transmit / material that is indecent / offensive / defamatory / threatening / or discriminatory / abide by regulations such as Janet / Jisc collections / When using services via Eduroam or The Cloud, you are subject to both the policies of UEL and the organisations where you are accessing the services </t>
  </si>
  <si>
    <t>31 restrictions: Discrimination / treated unfairly / less favourable treatment / on grounds of sex / race / ethnicity / national origin / age / sexual orientation / disability / pregnancy / maternity / gender reassignment / including philosophical / and lack of any religion &amp; belief / protected characteristics / Equality Act 2010 / UEL goes beyond that and the commitment also extends to marital status / family circumstance / trades union membership / type of contract / or any other irrelevant distinction / harassment / victimisation / other conduct prohibited by the Act / Direct discrimination /discrimination by association / discrimination by perception / Indirect discrimination / Victimisation can be alleged when a person is treated less favourably because he/she has asserted his/her legal right / and/ or helped someone else to do so</t>
  </si>
  <si>
    <t>4 restrictions: avoid needlessly offensive / or provocative / action / and language</t>
  </si>
  <si>
    <t xml:space="preserve">Good practice guide: email. 11 restrictions: University policy / And law / On matters of harassment / Defamation / avoid any form of wording in an email message which could cause offence / Email messages should be composed in neutral language / avoid any words / or construction / which could be construed as bullying / or harassment / Messages should not contain passages which are set out in capitals
Social media guidance. 43 restrictions: same standards of conduct online as they are expected to apply offline / consider use of language / and phrasing / and whether any comment / photograph / or video / is something they would want fellow students / colleagues / other university employees / their manager / or people outside the university to see / Inappropriate behaviour via social media / May constitute bullying / And harassment / Staff should not post messages / Status updates / Or links to material / Or content / which is deemed to be inappropriate by the University / Content includes: pornography / Racial / Or religious slurs / gender-specific comments / materials relating to cults / or gambling / Inappropriate content or material also covers any text / Images / or other media that would reasonably offend someone on the basis of race / age / sex / religion/belief / disability / sexual orientation / gender reassignment / marriage / or civil partnership / pregnancy / and maternity / or any other characteristic protected by law / when posting on social media or forwarding/publishing other's opinions / or articles for academic debate then the same requirements on not posting or linking to inappropriate content still apply / If you find yourself in a situation online that looks as if it may be becoming antagonistic, do not get overly defensive / and do not disengage from the conversation abruptly
Social media policy for employees. 25 restrictions: only comment within their own area of expertise to provide individual perspectives on non-confidential activities at the University / never represent themselves or the University in a false / or misleading way / University’s privacy / Confidentiality / And legal guidelines for external communication should not be violated / University’s IT regulations / use of social media is considered to be derogatory / Discriminatory / Bullying / Threatening / Offensive / Intimidating / Harassing / bringing the University into disrepute / breaching the Dignity and Respect policy / or outside the scope of the Agreement on Academic Freedom / or any other University policy or procedure / This may include comments / Videos / Or photographs / which have been posted on social media sites about the University / students / colleagues / or managers
Regulations Relating to the Use of Information Technology Facilities. 46 restrictions: University Information Security Policy / Data Protection Policy / Other acceptable use policies / JANET Acceptable Use Policy / Additional College regulations (clause 1.3) / must not bring the institution into disrepute / must not send unsolicited electronic communications to multiple recipients / must not create / download / store / or transmit / material that is indecent / offensive / defamatory / threatening / discriminatory / or extremist / General Data Protection Regulation / Obscene Publications Act 1959 &amp; 1964 / Protection of Children Act 1978 / Police and Criminal Evidence Act 1984 / Copyright, Designs &amp; Patents Act 1988 / Computer Misuse Act 1990 / Human Rights Act 1998 / Data Protection Act 2018 / Regulation of Investigatory Powers Act 2000 / Freedom of Information Act 2000 / Counter Terrorism and Security Act 2015 / Terrorism Act 2006 / Police and Justice Act 2006 / Digital Economy Act 2017 / Equality Act 2010 / Privacy and Electronic Communications (EC Directive) (Amendment) Regulations 2011 / The creation / Transmission / Or display / Of pornographic / Or indecent images / The creation / Or transmission of material that is / Abusive / Could be interpreted as harassment / Designed / Or likely to cause needless anxiety / Defamatory / Inflammatory 
</t>
  </si>
  <si>
    <t>14 restrictions: Discrimination / Inappropriate distinctions / Protected characteristics = age / Disability / Gender reassignment / Marriage / Civil partnership / Pregnancy / Maternity / Race / Religion/belief / Sex / Sexual orientation / Equality Act 2010</t>
  </si>
  <si>
    <t>Student. 21 restrictions: Actions which cause actual / or potential distress / or harm to others / Actions which disrupt the normal operations / and/or safe use of, the University / reputational damage to the University / Actions which impede / or interfere with the pursuance of work/ study of University members / verbal abuse / or intimidation / Causing distress to others through excessive and unacceptable levels of noise / Anti-social behaviour which causes distress to others / and/or reputational harm / and/or damage to the University’s relationship with the local community /sexual misconduct / threatening / offensive / or indecent behaviour / persistent acts of bullying / harassment / or intimidation</t>
  </si>
  <si>
    <t>25 restrictions: Discrimination / Direct discrimination / Indirect discrimination / Harassment / Bullying / Victimisation / No exclusion from employment / Or promotion / Transphobic abuse / Harassment / Or bullying / Name-calling / Derogatory jokes / Unacceptable / Or unwarranted behaviour / Intrusive questions / Transphobic propaganda / Written materials / Graffiti / Music / Or speeches / Outing someone / No less favourable treatment due to absence because they propose to undergo / Are undergoing / Have transitioned</t>
  </si>
  <si>
    <t>8 restrictions: Discrimination / Equality Act 2010 / Protected characteristics / E.g. race / Religion / Sexual orientation / Transgender identity / Counter‐Terrorism and Security Act 2015</t>
  </si>
  <si>
    <t>18 restrictions: use of University ICT must be consistent with all terms and conditions in contracts of employment / and with the University Human Resources Policies / Student Code of Conduct / Your use should not involve access to / or publication of material of a nature which might bring discredit to you or the University / material of pornographic / or offensive nature / should not interfere with or cause difficulties for other users / must not store / or to make publicly accessible / any data / text / image / or programme / which does not accord with the aims or objectives of the University / Computer Misuse Act 1990 / UK and International laws / relevant University policies</t>
  </si>
  <si>
    <t xml:space="preserve">Students. 44 restrictions: Disrupting of / Or interfering with / Any academic / Administrative / Sporting / Social / or other University activity / preventing / hindering / obstructing / any Person from carrying out their duties / or activities / Behaving in a disorderly / Threatening / Offensive / Indecent / Or violent manner / or using threatening / offensive / or indecent language / whether expressed orally / in writing / or electronically / Discriminating against any Person on grounds such as age / Disability / Gender / Gender identity / Political / Or religious beliefs / Race / Ethnic / Or national origin / Sexual orientation / or socio-economic background / Harassing any Person / Misusing or making unauthorised use of University premises or property / misusing IT facilities or safety equipment / Deliberately doing / or failing to do, anything that thereby causes the University to be in breach of a statutory obligation / Making false / Frivolous / Malicious / or vexatious complaints / Conduct that may harm the University’s reputation
Staff. 40 restrictions: Threatened physical violence / Discrimination / Harassment / Bullying / against employees / contractors / students / or members of the public / on the grounds of sex / sexual orientation / marital / or civil partner status / pregnancy / maternity / gender reassignment / race / disability / religion/belief / age / Deliberately accessing internet sites containing pornographic / Offensive / or obscene material / defamatory / and /or abusive comments / regarding the University / or its staff / through the inappropriate use of social networking technology / electronic web logs (blogs) / or other internet sites / Bringing the University into serious disrepute / serious misuse of University property / name / or reputation / Serious breach of confidence including unauthorised use or disclosure of confidential information / or a serious failure to ensure that confidential information in the employee’s possession is kept secure / Making untrue / vexatious allegations in bad faith against a colleague / Serious misuse of the University’s information technology systems / Serious misuse of email / And internet
</t>
  </si>
  <si>
    <t xml:space="preserve">Email Policy. 25 restrictions: Harassment / Bullying / Discrimination / Sending harassing / Obscene / and/or other threatening types of email / e.g. emails of a pornographic / or sexual nature / racist remarks / threats of physical violence / send abusive email / or email that could constitute bullying or harassment / e.g. on the grounds of sexuality / race / disability / or age / send email that could constitute defamation / for example, in relation to other users within the University / put anything in an email that might bring discredit / or embarrassment to the university / send confidential information to unauthorised recipients / should be read in conjunction with IT Acceptable Use Policy / User Account Policy / Internet Policy / Network &amp; Wireless Policy
Internet Policy. 22 restrictions: Harassment / Bullying / Discrimination / Janet Acceptable Use Policy / University's IT Acceptable Use Policy / User Account Policy / Email Policy / Network &amp; Wireless Policy / use the internet for the transmission / retrieving / observing / or storing any communication that is / discriminatory / harassing / pornographic / derogatory / defamatory / threatening / contrary to the university’s policies / or business interests / damaging to the university’s reputation / or brings the university into disrepute
IT Acceptable Use Policy. 24 restrictions: Harassment / Bullying / Discrimination / attempt to read / delete / copy / or modify email directed to other users without prior consent / send / or attempt to send / harassing / obscene / and/or other threatening email to another user of any email service / e.g. images of a pornographic / or sexual nature / racist remarks / threats of physical violence / Counter Terrorism and Security Act 2015 / exposes the University to legal action / or risks bringing the University into disrepute / is disrespectful and inconsiderate / read in conjunction with User Account Policy / Internet Policy / Email Policy / Network &amp; Wireless Policy
</t>
  </si>
  <si>
    <t>52 restrictions: Discrimination / Harassment / Victimisation / Equality Act 2010 / Enterprise and Regulatory Reform Act 2013 / Racial and Religious Hatred Act 2006 / Part time workers (Prevention of Less Favourable Treatment) Regulations 2000 / Fixed Term Employees (Prevention of Less Favourable Treatment) Regulations 2000 / Race Relations (Amendment) Act 2000 / Protection from Harassment Act 1997 / Employment Rights Act 1996 / Trade Union and Labour Relations (Consolidation) Act, 1992 / Rehabilitation of Offenders Act, 1974 / Prejudice / Protected characteristics / Sex / Pregnancy / Maternity / Gender reassignment / Age / Disability / Marriage / Civil partnership / Religion/belief / Sexual orientation / University also recognises gender identity and socio-economic background / 1988 Education Reform Act / academic freedom is never unlimited. The general laws of society, including those concerning obscenity / pornography / and libel apply to academic discourse and publication / direct discrimination / Indirect discrimination / Discrimination by association / Discrimination by perception / Discrimination arising from disability / Harassment = Unwanted conduct that has the purpose / or effect of / creating an intimidating / hostile / degrading / humiliating / or offensive environment / or violating a person’s dignity / Unwanted conduct of a sexual nature / Treating a person less favourably because they have submitted to / Or rejected / unwanted conduct of a sexual nature / or that is related to gender reassignment / or sex / victimisation = Treating a person badly or victimising them because they have complained about discrimination / helped someone else complain / or have done anything to uphold their own or someone else’s equality law rights</t>
  </si>
  <si>
    <t xml:space="preserve">Student social media policy and guidelines. 16 restrictions: Inappropriate material / do not include personal information about yourself, or others / bullying / harassment / misconduct / Data Protection Act 1998 / Human Rights Act 1998 / Regulation of Investigatory Powers Act 2000 / Freedom of Information Act 2000 / Telecommunications (Lawful Business Practice) (Interception of Communications) Regulations 2000 / Computer Misuse Act 1990 / Copyright, Design and Patents Act 1988 / Copyright (Computer Programs) Regulations 1992 / Terrorism Act 2000 / Anti-Terrorism, Crime and Security Act 2001 / Obscene Publications Act 1994
University Social Media Policy. 5 restrictions: Staff should not use social media sites in such a way that damage might be caused to the reputation of the University / Defamatory comments should not be made / Freedom of Information Act / must comply with the University’s information security and Information Compliance Policies / confidential or sensitive or financial information should not be placed on social media sites
</t>
  </si>
  <si>
    <t>21 restrictions: Equality Act 2010 / selected and treated solely on the basis of their merits, abilities and potential, regardless of age / disability / gender reassignment / marriage / civil partnership / pregnancy / maternity status / race / religion/belief / sex / sexual orientation / trade union membership / or non-membership / socio-economic background / or on the basis of being a part-time / or fixed term worker / discrimination / harassment / victimisation / bullying</t>
  </si>
  <si>
    <t xml:space="preserve">Staff. 11 restrictions: Bullying / Serious misuse of University’s property / Or name / Deliberately accessing internet sites containing pornographic / Offensive / Or obscene material / Discrimination / Harassment / Bringing the organisation into serious disrepute / serious breach of health and safety rules / or IT policy
Student. 35 restrictions: Disruption of / or improper interference with / the academic / administrative / sporting / social / or other activities of the University / Obstruction of / or improper interference with / the functions / duties / or activities / of any student / member of staff of the University / or visitor to the University and/or its campuses / violent / indecent / disorderly / threatening / aggressive / behaviour / or language / towards any other student / member of staff / visitors to the University and/or its campuses / Offences which are covered by the Sexual Violence Policy / or the Bullying and Harassment Policy / Misuse or unauthorised use of University premises / or items of property / Computer misuse / Behaviour that jeopardises / Or damages / the good order / or the reputation of the University / Behaviour that breaches any other regulation, policy or rule of the University
</t>
  </si>
  <si>
    <t>6 restrictions: ridiculing dress / and personal appearance / offensive jokes / and remarks / persistent refusal to refer to the student by their correct name / or gender, having been asked to do so</t>
  </si>
  <si>
    <t>58 restrictions: Obscene Publications Act 1959 and Obscene Publications Act 1964 / Protection of Children Act 1978 / Police and Criminal Evidence Act 1984 / Copyright, Designs and Patents Act 1988 / Criminal Justice and Immigration Act 2008 / Computer Misuse Act 1990 / Human Rights Act 1998 / Data Protection Act 2018 / General Data Protection Regulation of the EU 2016/679 / Regulation of Investigatory Powers Act 2000 / Prevention of Terrorism Act 2005 / Terrorism Act 2000 and 2006 / Counter-Terrorism Act 2008 / Terrorism Prevention and Investigations Measures Act 2011 / Police and Justice Act 2006 / Freedom of Information Act 2000 / Equality Act 2010 / Privacy and Electronic Communications (EC Directive) Regulations 2003 (as amended) / Regulation of Investigatory Powers Act 2000 / Telecommunications (Lawful Business Practice) (Interception of Communications) Regulations 2000 / Defamation Act 1996 and Defamation Act 2013 / Create / Transmit / Cause the transmission of / Download / Store / Any offensive / Obscene / Or indecent / Images / Data / Or other material / or any data capable of being resolved into obscene / or indecent / images / or material / material which unlawfully discriminates against any person on the grounds of age / race / religion/belief / pregnancy / maternity / marriage / civil partnership / disability / ethnic origin / sex / gender reassignment / sexual orientation / material with the intent to cause annoyance / inconvenience / or needless anxiety / defamatory material / material which is threatening / If services are hosted in a different part of the world, users may also be subject to their laws / Janet Acceptable Use Policy / Chest agreements / The University applies the same standards to conduct and/or behaviour regardless of whether communication is electronic or non-electronic / must not send unsolicited bulk emails</t>
  </si>
  <si>
    <t>22 restrictions: Equality Act 2010 / other relevant legislation / ‘protected characteristics’ / Age / Disability / Gender reassignment / Marriage / Civil partnership status / Pregnancy / Maternity / Race / Religion/belief / Sex / and sexual orientation / and regardless of family / or care responsibilities / socio-economic group / trade union activity / or being an ex-offender / discrimination / harassment / victimisation</t>
  </si>
  <si>
    <t xml:space="preserve">Staff. 15 restrictions: Threat of physical violence / Bullying / Serious misuse of the University’s / or University’s Companies property / Or name / Deliberately accessing internet sites containing / Sending / pornographic / Offensive / Or obscene materials / A serious breach of University rules and regulations / Discrimination / Harassment / Bringing the University / or University Companies into serious disrepute
Student. 6 restrictions: behaviour which could reasonably be regarded as disruptive / or offensive / inconsiderate behaviour / including such behaviour in the on-line ‘environment’ / take no action that might undermine the principles of cultural tolerance within our community / not to behave in ways that bring the University into disrepute
</t>
  </si>
  <si>
    <t>31 restrictions: Creation / Transmission / or deliberate receipt / of any offensive / obscene / or indecent / images / including pseudo images / data / or other material / or any data capable of being resolved into obscene / or indecent / images / or material / material which causes / or is likely to cause / annoyance / revulsion / or needless anxiety / to the University / its staff / students / visitors / or any third party / defamatory / abusive material / in respect of the University / its staff / students / visitors / or any third party</t>
  </si>
  <si>
    <t>45 restrictions: eliminate unlawful discrimination / harassment / victimisation / and other conduct prohibited by the Equality Act 2010 / Equality Act 2010 / protected characteristics / discrimination due to perception / discrimination due to association / age / disability / gender reassignment / marriage / civil partnership / pregnancy / maternity / race / religion or belief / sex / sexual orientation / ethnic / or national origin / socio-economic background / political belief / family responsibilities / Direct Discrimination / Indirect Discrimination / Discrimination arising from a disability / Institutional Discrimination / Victimisation occurs when a person receives less favourable treatment when they have made a complaint / or it is suspected that they have made a complaint / or if they have / are going to provide evidence about an act of discrimination / harassment = Any policy / procedure / or conduct / which causes alarm / distress / or to fear that violence will be used against them / demeaning / or degrading language / about their sex / race / cultural dress / or accent / including jokes</t>
  </si>
  <si>
    <t>Student. 50 restrictions: disruption of / or improper interference with / the academic / administrative / sporting / social / or other activities of the University / obstruction of / or improper interference with / the activities / functions / or duties / of any student / staff member / governor / contractor / or visitor to the University / violent / disorderly / threatening / indecent / or offensive / behaviour / or language / actions which might put at risk the health or safety of people / harassment / or bullying in any form / including via social media / of any student / member of staff / governor / contractor / or other visitor to the University / on grounds of their perceived race / nationality / gender / transgender status / disability / sexual orientation / religion/belief / age / other personal characteristic / or for any other reason / breach of the provisions of the University’s policy on Freedom of Speech or Freedom of Expression or other similar policy / discrimination / misuse or unauthorised use of University premises / or property / computer misuse / breaches of the University code on acceptable network use / bringing the University into disrepute</t>
  </si>
  <si>
    <t>31 restrictions: Gender Recognition Act 2004 / Equality Act 2010 / Discrimination / Harassment / Direct / Or indirect / Victimisation / Exclusion / regardless of a person’s gender identity / and/or any other protected characteristic / treated less favourably than any other, whether before / during / or after their study or employment at the University on the grounds of gender identity or reassignment / Transgender staff should not be treated any less favourably than if the absence was due to another cause such as sickness or injury / not acceptable for a transgender individual to be limited to using disabled / or gender-neutral facilities / including toilets / or changing rooms / transphobia / bullying / name-calling / derogatory jokes / offensive comments / inappropriate questioning / Transphobic materials / in the form of notes / graffiti / music / or speeches / harassment or bullying due to perception / To “out” someone without their permission is a form of harassment</t>
  </si>
  <si>
    <t>65 restrictions: When using IT, you remain subject to the same laws and regulations as in the physical world / must abide by the regulations applicable to any other organisation whose services you access such as Eduserv / and Jisc / When using services via Eduroam, you are subject to both the regulations of the University of Bradford and the institution where you are accessing services / If you handle personal, confidential or sensitive information, you must take all reasonable steps to safeguard / must observe the University of Bradford’s Data Protection / and Information Security policies and guidance / must not create / download / store / or transmit / material that is indecent / offensive / threatening / discriminatory / Real world standards of behaviour apply online and on social networking platforms / must not cause needless offence / concern / or annoyance to others / adhere to the University of Bradford’s guidelines on social media / You must not send spam / must not use the IT facilities in a way that interferes with others’ valid use of them / Obscene Publications Act 1959 and Obscene Publications Act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Prevention of Terrorism Act 2005 / Terrorism Act 2006 / Counter-Terrorism and Security Act 2015 / Police and Justice Act 2006 / Freedom of Information Act 2000 / Freedom of Information (Scotland) Act 2002 / Equality Act 2010 / Privacy and Electronic Communications (EC Directive) Regulations 2003 (as amended) / Defamation Act 1996 and Defamation Act 2013 / Create / Transmit / or cause the transmission of / any offensive / obscene / or indecent / images / data / or other material / or any data capable of being resolved into obscene / or indecent / images / or material / material with the intent to cause annoyance / inconvenience / or anxiety / defamatory material / If you are using services that are hosted in a different part of the world, you may also be subject to their laws / Janet Acceptable Use Policy / Janet Security Policy / Janet Eligibility Policy / The way you behave when using IT should be no different to how you would behave under other circumstances / Abusive / Inconsiderate / Or discriminatory behaviour is unacceptable</t>
  </si>
  <si>
    <t>Student. 42 restrictions: conduct which disrupts the academic / administrative / sporting / social / or other activities of the University / conduct which obstructs any student / member of staff / or visitor to the University from going about their legitimate business in the University / violent / indecent / disorderly / threatening / aggressive / intimidating / defamatory / derogatory / or otherwise offensive behaviour / or language / however expressed / including via social media / towards any student / member of staff / or authorised visitor to the University / sexual / racial / or any other form of harassment / sexual misconduct / offences against the Code of Practice on Freedom of Speech / serious breaches of University Ordinances or Regulations relating to the use of University facilities / e.g. computer / behaviour that jeopardises / or damages / the good order / or the reputation of the University / interfering with / or intimidating witnesses in disciplinary proceedings / breaching the confidentiality of the disciplinary process / making frivolous / vexatious / and/or malicious / allegations / or complaints</t>
  </si>
  <si>
    <t>7 restrictions: Transphobic remarks / Comments / refusal to relate to the individual by the gender the person lives their life / and/or a person’s chosen pronouns / unwanted intrusive questions about an individual’s domestic / personal circumstances / deliberate exclusion from work-related social activity</t>
  </si>
  <si>
    <t>63 restrictions: you remain subject to the same laws and regulations as in the physical world / When accessing services from another jurisdiction, you must abide by all relevant local laws, as well as those applicable to the location of the service / must abide by the regulations applicable to any other organisation whose services you access such as Janet / Eduserv / and Jisc Collections / When using services via eduroam, you are subject to both the regulations of the University of Brighton and the institution where you are accessing services / If you handle personal, confidential or sensitive information, you must take all reasonable steps to safeguard it / must observe the University of Brighton’s Data Protection / and Information Security policies and guidance / must not create / download / store / or transmit / material that is indecent / offensive / threatening / or discriminatory / Real world standards of behaviour apply online and on social networking platforms / must not cause needless offence / concern / or annoyance to others / adhere to the University of Brighton’s guidelines on social media / must not send spam / must not use the IT facilities in a way that interferes with others’ valid use of them / Obscene Publications Act 1959 and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Data Retention and Investigatory Powers Act 2014 / Prevention of Terrorism Act 2005 / Terrorism Act 2006 / Counter-Terrorism and Security Act 2015 / Police and Justice Act 2006 / Freedom of Information Act 2000 / Freedom of Information (Scotland) Act 2002 / Equality Act 2010 / Privacy and Electronic Communications (EC Directive) Regulations 2003 (as amended) / Defamation Act 1996 and 2013 / Create / Transmit / or cause the transmission / of any offensive / obscene / or indecent / images / data / or other material / or any data capable of being resolved into obscene / or indecent / images / or material / material with the intent to cause annoyance / inconvenience / or anxiety / defamatory material / abusive / inconsiderate / or discriminatory behaviour is unacceptable</t>
  </si>
  <si>
    <t>25 restrictions: Discrimination / Harassment / Bullying / Age / Disability / Family / Or caring responsibilities / gender identity / marital status / pregnancy / maternity / race / religion or belief / including non-belief / sex / sexual orientation / work / or study patterns / materials used to deliver the curriculum are free from sexist / racist / and other discriminatory / assumptions / images / and language / Equality Act (2010)</t>
  </si>
  <si>
    <t>Student. 16 restrictions: Abusive behaviour / Sexual misconduct / Operational obstruction / Improper interference with activities of the University / including academic / administrative / sporting / and social / or with functions / duties / activities / of any student / or employee / Causing a health or safety concern / Refusal to adhere to University regulations, policies or procedures / Reputational damage</t>
  </si>
  <si>
    <t>3 restrictions: discriminatory behaviour / transphobic bullying / or harassment</t>
  </si>
  <si>
    <t>n/a</t>
  </si>
  <si>
    <t xml:space="preserve">8 restrictions: Equality Act 2010 / Discrimination / Harassment / Victimisation / other conduct prohibited by the Act / Unacceptable behaviour / Bullying / protected characteristics </t>
  </si>
  <si>
    <t>28 restrictions: Discrimination / Equality Act 2010 / gender reassignment as one of the ‘protected characteristics’ / harassment / victimisation / bullying / discriminate against someone because they are perceived to be trans / discriminate against someone because they associate with a trans person / any other conduct that is prohibited by or under the Equality Act / Gender Recognition Act 2004 / Data Protection Act 2018 / When someone discloses their transition details to you: try not to act differently / Ask them how they want to be referred to including which name / and which pronouns you should use / If you make a mistake with pronouns, apologise, correct yourself, and then quickly move on / Do not tell others about a person’s history / Confidentiality / consider whether it is appropriate to ask a personal question / inappropriate to discuss someone’s appearance / important not to make a trans individual ‘stand out’ by commenting on their clothing / or appearance / complimentary remarks should be kept professional when talking to any individual whether trans or not / If you must speak about the conversation to another colleague for support after, the individual must remain anonymous / Consent from a trans person must be gained before communicating their transition to other colleagues or people / not acceptable to restrict a trans person to using disabled toilets / or other gender-neutral facilities / can be dangerous to assume a trans person’s gender / one must never ask for a trans person’s ‘real’ name</t>
  </si>
  <si>
    <t>Acceptable use for computing facilities. 15 restrictions: JANET acceptable use policy / Any irresponsible / or reckless handling of University data / Any use which brings the University into disrepute / Any use of University facilities to bully / Harass / Intimidate / or otherwise cause alarm / or distress to others / sending spam / creating / storing / or transmitting / defamatory / or obscene material.          Social Media Guidance. 7 restrictions: same standards of behaviour and conduct should be adhered to when airing views or interacting with other people on social media as would be applied in offline scenarios / must comply with: Acceptable Behaviour Policy (staff) / Rules of Conduct for Members of Staff / Student Agreement / Student Disciplinary Regulations / Information Security Policy / Never share confidential or sensitive information.        Email charter. 0 restrictions.</t>
  </si>
  <si>
    <t>3 restrictions: Causing a person harassment / Alarm / or distress</t>
  </si>
  <si>
    <t>42 restrictions: Data Protection Act 1998 / Undesirable behaviour / actions which result in significant waste of effort can be just as unacceptable as more flagrant breaches of the Rules / failure to act sensibly / JANET Acceptable Use Policy / The creation / Or transmission of / Any offensive / Obscene / Or indecent / Images / Data / Or other material / or any data capable of being resolved into indecent images / or material / material which is designed / or likely to cause / annoyance / inconvenience / or needless anxiety / defamatory material / transmission of unsolicited commercial or advertising material / corrupting / or destroying another user's data / violating the privacy of other users / disrupting the work of other users / using the network in a way that denies service to other users / Prevent Duty / Chain letters and other unwanted mail / Messages can be defamatory / laws which govern traditional publishing may apply equally to online material / No-one should attempt to access information unless he or she has explicit or implicit permission to do so / sending of offensive / or unnecessary messages / The use of any UIS facility to transmit / Store / Or display / Pornographic / or other offensive material is forbidden / Copyright, Designs and Patents Act 1988 / Computer Misuse Act 1990 / Criminal Justice and Public Order Act 1994</t>
  </si>
  <si>
    <t>32 restrictions: Discrimination / treated less favourably than another because of her or his belonging to a protected group / Protected groups / are defined in the Equality Act 2010 / Sex / Gender reassignment / Marriage / Civil partnership / Pregnancy / Maternity / Race / Ethnic / Or national origin / Nationality / Colour / Disability / Sexual orientation / Age / Religion/belief / lack of religion or belief / harassment / victimisation / perspective / associative / Criminal Justice and Immigration Act (2008) / Racial and Religious Hatred Act (2006) / Civil Partnership Act (2004) / Gender Recognition Act (2004) / Criminal Justice Act (2003) / Human Rights Act (1998) / Protection from Harassment Act (1997) / Special Education Needs and Disability Act (2001)</t>
  </si>
  <si>
    <t>58 restrictions: Equality Act 2010 / Discrimination / protection from discrimination to a person who has proposed / started / or completed a process to change their gender / Trans* people who are not under medical supervision / People who experience discrimination because they are perceived to be trans* / People from discrimination by association because of gender reassignment / denying a trans* person from using the facilities of their self-determined gender / Gender Recognition Act 2004 / Harassment / Victimisation / Transphobic comments / not respectful or appropriate to reveal or ask for a trans* person’s personal information / including former names / or surgical status / Physically ‘checking’ their attributes / Sexual harassment / Inclusive language / if you find yourself making mistakes then you should simply apologise rather than ignoring it / not reasonable to make no effort to get it right / or to refuse to use their correct name / bullying / derogatory nickname / same applies to pronouns / transphobia / slurs / pointing out ways that someone does not conform to gendered stereotypes / telling others that someone is transgender / perpetuating negative myths / or stereotypes about transgender people / Problematic terms =real / bio/biological / genetic / natural / born / do not use: sex change / pre-op / post-op / non-op / born a man/woman / undergoing surgery to become a man/woman / trapped in the wrong body / MtF / M2F / F2M / FtM / Transgenders / A transgender / A transsexual / A trans / Transgendered / Transwoman / Transman / Trans-woman / Trans-man / both genders / opposite gender</t>
  </si>
  <si>
    <t>4 restrictions: transphobic remarks / or jokes / refusing to acknowledge a person’s gender / or identity</t>
  </si>
  <si>
    <t>2 (neither transphobic)</t>
  </si>
  <si>
    <t>15 restrictions: avoid bringing the University into disrepute / should not reveal confidential University information on social media / should not engage in any activity that refers to the University / or your colleagues online that would be unacceptable in the workplace / not post any sensitive information about colleagues / or others without their permission / e.g. contact details / or photographs / must not engage in any form of communication which is discriminatory / defamatory / or obscene / with colleagues / or students / use social media to bully another individual / comply to Dignity at Work policy</t>
  </si>
  <si>
    <t>Equal opportunities policy. 15 restrictions: Discrimination / Harassment / in relation to disability / race / colour / ethnic / national origin / sexuality / gender / marital status / age / religion / Equality of opportunity can be threatened by the use of language / Gesture / and other forms of symbolic behaviour.       Equality, Diversity &amp; Inclusion Policy. 17 restrictions: Equality Act 2010 / Discrimination / Harassment / Victimisation / Protected groups / i.e. age / disability / gender reassignment / marital / or civil partnership status / pregnancy / maternity / race / religion/belief / including lack of belief / sex / sexual orientation</t>
  </si>
  <si>
    <t>Student Transgender Policy. 23 restrictions: Discrimination / Harassment / Victimisation / People associated / Or perceived to be trans / Bullying / on grounds of gender identity / and/or reassignment / treated less favourably / Equality Act 2010 / a person because they are intending to undergo / are undergoing / or have undergone gender reassignment / whether or not they have had or intend to have any medical gender reassignment treatment / those with gender dysphoria / or gender identity disorder are protected by act / Students who need to take time off study to transition must not be treated less favourably / Gender Recognition Act 2004 / do not ask a student their 'real' / or 'birth' name / do not ask a student whether they have undergone / or are undergoing surgery / Where possible use gender neutral pronouns e.g. they.         Transgender (Trans) Guidance. 25 restrictions: Discrimination / Harassment / Victimisation / Gender Recognition Act 2004 / Bullying / on grounds of gender identity / and/or reassignment / treated less favourably / The Equality Act 2010 / a person because they are intending to undergo / are undergoing / or have undergone gender reassignment / whether or not they have had or intend to have any medical gender reassignment treatment / People who face discrimination because they are perceived as trans / People who face discrimination because they are associated with someone who is, or is perceived to be, trans / Individuals who need to take time off work to transition must not be treated less favourably / To ‘out’ someone without permission / persistent use of incorrect pronouns / Use of a trans persons previous name persistently / or maliciously / Use gender neutral language where possible, e.g. use “they” / consider whether you need to refer to someone as Mr/Mrs or Sir/Madam at all / Never make assumptions about the pronouns someone may wish to use / Don’t challenge someone using facilities such as toilets / transphobia</t>
  </si>
  <si>
    <t>4 restrictions: Harassment / Discrimination / Ill treatment / comply with all relevant legislation</t>
  </si>
  <si>
    <t>16 restrictions: Discrimination / Unfair treatment / Disadvantage / Protected characteristics / Equality law / Age / Disability / Gender reassignment / Marriage / Civil partnership / Pregnancy / Maternity / Race / Religion/belief / Sex / Sexual orientation</t>
  </si>
  <si>
    <t>1 restriction: read and understood the University’s ‘Freedom of Speech Code of Conduct’, and agree to work within it</t>
  </si>
  <si>
    <t>Dignity at Work and Anti-Bullying and Harassment Policy. 8 restrictions: Transphobic comments / Jokes / Taunts / Name calling / Refusing to treat a person as of their new gender when they transition / Failing to address a person by their preferred name / and correct gender pronouns / Denying people access to the appropriate single sex facilities</t>
  </si>
  <si>
    <t>Electronic Information Security Policy. 45 restrictions:  avoid sharing any documents or folders made available to them, particularly if these contain any private or confidential information / should not transform any confidential information communicated with them to any other media or facility / must not create / download / store / or transmit / material that is indecent / offensive / defamatory / threatening / or discriminatory / Data Protection Act 1998 / Protection from Harassment Act 1997 / Serious Crime Act 2015 / Controlling / Coercive behaviour / Crime and Disorder Act 1998 / Harassment / Stalking / Public Order Act 1986 / Computer Misuse Act 1990 / Regulation of Investigatory Powers Act 2000 / Protection of Children Act 1978 / Freedom of Information Act 2000 / Digital Economic Act 2010 / Malicious Communication Act 1988 / Prevention of Terrorism Act 2005 / Terrorism Act 2006 / Prevent Duty of Care / Copyright Designs and Patents Act 1988 / Criminal Justice and Public Order Act 1994 / Chest Code of Conduct / Educational Recording Agency Licence / Employment Code of Practice 2002 / General Data Protection Rules 2018 / Human Rights Act 1998 / Intellectual Property / JANET Acceptable Use Policy / Police and Criminal Evidence Act 1984 / Police and Justice Act 2006 / Marketing and Communications Policy / Newspaper Licensing Agency Licence / Obscene Publication Acts 1959 and 1964 / Software Licence Agreements / WEEE Directive.                      Social media policy. 43 restrictions: bring the University into disrepute / making defamatory / or disparaging comments / about individuals / other organisations / groups / or the university / by posting inappropriate content / or using inappropriate language / breach confidentiality or data protection requirements / e.g. revealing confidential information owned by the University / or the personal data of any individual who has not given appropriate consent for their data to be published / do anything that may be considered discriminatory against / bullying / harassment / e.g. making offensive / or derogatory comments / relating to sex / gender / race / disability / sexual orientation / religion/belief / age / using social media to bully another individual / or posting images that are discriminatory / or offensive / or linking to such content / if you use social media in a manner that negatively affects the University / Be professional and respectful at all times / do not engage in arguments / or extensive debates / While it can be appropriate to put right any incorrect assertions, or provide extra detail to counteract any criticism, try to do so in a way that will be construed as friendly, rather than combative / Or over-sensitive / behaving in a social manner is going to be far more effective than talking in a dry / verbose / or overly formal way / using slang / text speak / or sentence fragments is generally not appropriate / Don’t post anything online that could reflect negatively on the University / or that you wouldn’t feel comfortable seeing on the front page of a newspaper or the BBC website for example / Ensure you have the informed consent of any individuals who appear in photographs you wish to publish</t>
  </si>
  <si>
    <t xml:space="preserve">21 restrictions: All users of university computing facilities must not engage in any conduct which prevents / Obstructs / Disrupts / or otherwise has an adverse effect upon staff carrying out their duties / access / creation / or transmission / of any offensive / obscene / or indecent / images / data / or other material / or defamatory material / or any data capable of being resolved into obscene / or indecent / images / and material / bullying / harassment / or the incitement of </t>
  </si>
  <si>
    <t>20 restrictions: Discrimination / Harassment / Victimisation / On grounds of gender / Gender identity / Marital status / Civil partnership / Sexual orientation / Race / Colour / Nationality / Religion/belief / Age / Disability / Pregnancy / Maternity / Or any other grounds / Bullying / Equality Act 2010 / Protected characteristics</t>
  </si>
  <si>
    <t>Regulations governing the use of computing facilities. 27 restrictions: remain subject to the same laws and regulations as in the physical world / When accessing services from another jurisdiction, you must abide by all relevant local laws, as well as those applicable to the location of the service / bound by the University’s general policies and regulations / must abide by the regulations applicable to any other organisation whose services you access such as Janet / Eduserv / and Jisc Collections / When using services via eduroam, you are subject to both the regulations of the University and the institution where you are accessing services / Counter-Terrorism and Security Act 2015 / must not attempt to access / delete / modify / or disclose information belonging to other people without their permission / must not create / download / store / or transmit / material that is indecent / offensive / threatening / or discriminatory / Real world standards of behaviour apply online and on social networking platforms / must not cause needless offence / concern / or annoyance to others / should also adhere to the University’s social media policy / must not send spam / must not use the University computing facilities in a way that interferes with others’ valid use of them.          Student Social Media and Communications Policy. 33 restrictions: may request the removal of content if it is deemed to pose a risk to the reputation of the University / or to that of one of its staff / or students / Inappropriate posting / Social media should not be used to verbally abuse / Or intimidate / Staff / Students / or members of the public / Respect should be shown at all times for other people’s privacy and feelings / Care should be taken to avoid language which may be deemed as offensive to others / Should not say defamatory things about people / Or organisations / say anything that is or could be construed as discriminatory / tell lies / mislead people / post inappropriate pictures / or videos / Before posting pictures, videos or details of another person you should obtain their consent / Students should not post communications which might be misconstrued in a way that could damage the University’s goodwill / Social media should never be used in a way that violates any other University policies or obligations relating to students / Disparaging / Or untrue remarks / which may bring the University / its staff / or students into disrepute / should be read in conjunction with Code of Practice on Freedom of Speech / Data Protection Policy / Dignity at Work Policy / IT Security Policy / Intellectual Property Policy / Students Handbook of Regulations and linked policies / Constitution of the University of Huddersfield Students’ Union By-law Nine.      Staff Use of Social Media. 32 restrictions: not to take action that brings the University into disrepute / ensure that they do not breach the disciplinary rules of the University / If you are identified as a member of the University you need to ensure that your content / and tone is consistent with your role at work / avoid spam / must not post offensive comments / All statements you make must be true / and not misleading / If you speak about other education providers make sure what you say is factually correct and that it does not disparage them / Avoid unnecessary / or unproductive arguments / When disagreeing with others' opinions, however heated the debate, be polite / must not publish / or report on any items of communication of the University / not post any photographs of people unless you have their permission / Do not comment on anything related to legal matters / Litigation / or any parties the University may be in dispute with / Do not comment on anything that may be considered a crisis situation / University’s Computing Regulations / JANET Policy on Acceptable Use / Some people may use the social media as a means of expressing their discontent about work or their work colleagues. This is not advised / should not refer to other named members of staff, students, contractors or clients unless you have their express permission / create “personas” attached to staff, students, contractors or clients where this will lead to the identification of the person you refer to / Public Interest Disclosure Act / Cyberbullying / where someone, or a group of people, threaten / or harass / using social media / email / or mobile phone / Do not put information on that you do not want others to see</t>
  </si>
  <si>
    <t>9 restrictions: Prejudice / Discrimination / Harassment / Discrimination on the grounds of gender / Race / Sexual orientation / Religion/belief / Disability / or any other protected characteristic</t>
  </si>
  <si>
    <t>Staff. 8 restrictions: Bullying / Harassment / Abusive / Or threatening language / Discrimination / Serious breach of the University’s equal opportunity and diversity policy / Bringing the University into serious disrepute / Breach of confidentiality.          Student. 25 restrictions: Disruption of / Or improper interference with / The academic / Administrative / Sporting / Social / Or other activities of the university / behaviour which, in the reasonable opinion of the University, brings the University into disrepute / bullying / harassment / discrimination / including the use of discriminatory language / written / or verbal / abuse / or intimidation / including in communications via social media / sexual harassment / vexatious / reckless / or malicious allegations / against other students / staff / or members of the public / unacceptable behaviour or actions as set out in other policies, procedures and regulations of the University</t>
  </si>
  <si>
    <t>31 restrictions: Discrimination on grounds of gender identity / Or gender expression / Where this policy refers to ‘trans people’, it includes those who have non-binary / Agender / And gender-fluid identities / Discrimination / Harassment / Victimisation / Students will not be denied access to courses / progression to other courses / or fair and equal treatment while on courses / because of their gender identity / or because they propose to / or have transitioned / Employees will not be excluded from employment / Promotion / Or redeployment opportunities because of their gender identity / Transphobic abuse / Name-calling / Derogatory jokes / Unacceptable / Or unwarranted behaviour / Intrusive questions / To ‘out’ someone, whether employee or student, without their permission is a form of harassment / strive to ensure they do not face discrimination in relation to other aspects of their identity, for example, their race / age / religion / disability / or sexual orientation / assumptions will not be made about the gender of partners of trans employees / or students</t>
  </si>
  <si>
    <t>28 restrictions: you remain subject to the same laws and regulations as in the physical world / When accessing services located in a different country than that where you reside, you must abide by the local laws of the country where you reside, as well as the laws applicable in any country where the service or part of it is located / You are bound by the University’s general regulations / must abide by the terms and conditions of use published by any other organisation whose services you access such as Janet / Eduserv / and Jisc Collections / When using services via Eduroam, you are subject to both the regulations of this University and the institution where you are accessing services / If you handle personal, confidential or sensitive information, you must take all reasonable steps to safeguard it / must observe the University’s Data Protection policy and guidelines / must not attempt to access / delete / modify / or disclose information belonging to other people without their permission / must not create / download / store / or transmit / material that is indecent / offensive / defamatory / threatening / or discriminatory / Behave online, including social networking platforms, as you would in the physical world / must not cause needless offence / concern / or annoyance / must not send spam / must not use the ICT facilities in a way that interferes with others’ valid use of them</t>
  </si>
  <si>
    <t>41 restrictions: Less favourable treatment on grounds of age / Race / Colour / Nationality / Ethnic origins / Disability / HIV status / Sexual orientation / Gender / Marital / or parental status / gender reassignment / religious belief / or non-belief / political belief / social / or economic class / pregnancy / maternity / or any other basis that cannot be shown to be properly justifiable / Equality Act 2010 / other equality legislation / protected characteristics / civil partnership / a zero tolerance of threatening / abusive / or insulting / words / or behaviour / materials / and public acts that are likely to cause offence on the grounds of race / discrimination / harassment / bullying / Harassment and bullying mean any unwanted behaviour that makes someone feel intimidated / Degraded / Humiliated / Or offended / Victimisation / Malicious complaints / And/or complaints on knowingly false information</t>
  </si>
  <si>
    <t>83 restrictions: subject to the UK law / if you are accessing service from outside the UK, the law of the land you are in / view / create / transmit / cause the transmission of / any offensive / obscene / or indecent / images / data / or other material / or any data capable of being resolved into obscene / or indecent / images / or material / material with the intent to cause annoyance / inconvenience / needless anxiety / defamatory material / unsolicited bulk or marketing material / bound by University Regulations / Information Security Policy / Use of the Kent Network / Use of your own computer/mobile device / Use of a University mobile device / IT Security Policy / Privileged user charter / Staff access to key corporate applications policy / Security procedures for system administrators / Blogs conditions of use / Janet Acceptable Use Policy / Janet Security Policy / Janet Eligibility Policy / Obscene Publications Act 1959 and 1964 / Protection of Children Act 1978 / Police and Criminal Evidence Act 1984 / Copyright, Designs and Patents Act 1988 / Counter Terrorism and Security Act 2015 / Criminal Justice and Immigration Act 2008 / Computer Misuse Act 1990 / Human Rights Act 1998 / Data Protection Act 1998 / General Data Protection Regulation 2018 / Regulation of Investigatory Powers Act 2000 / Prevention of Terrorism Act 2005 / Terrorism Act 2006 / Police and Justice Act 2006 / Freedom of Information Act 2000 / Freedom of Information (Scotland) Act 2002 / Equality Act 2010 / Privacy and Electronic Communications (EC Directive) Regulations 2003 (as amended) / Defamation Act 1996 and 2013 / Don’t attempt to access / Delete / Modify / or disclose information belonging to other people without their permission / must not view / create / download / store / or transmit / material that is indecent / offensive / defamatory / threatening / or discriminatory / Real world standards of behaviour apply online and on social networking platforms / Abusive / Inconsiderate / or discriminatory behaviour is unacceptable / freedom of speech policy / human resource policies / codes of conduct / acceptable use of IT / and disciplinary procedures / Do not cause needless offence / Concern / or annoyance to others / Do not act in a way that could be described as harassment / Or bullying / Follow the University of Kent’s guidelines on using social media / Don’t send spam</t>
  </si>
  <si>
    <t>31 restrictions: Equality Act / Bullying / Harassment / Victimisation / Based on gender identity / Or gender expression / Confidentiality / Treat people how they present / Use the name / And pronoun a person asks you to / Ask / or don’t use pronouns if there is any uncertainty / If a mistake is made with pronouns or names, make a correction and move on. The important thing is not to make a big deal out of it / Respect people’s privacy / Do not ask what their ‘real’ or ‘birth’ name is / Do not tell other people about a person’s status unless permission has been granted / If it is felt that it is relevant and necessary to ask a personal question, first ask permission to do so / Listen to the individual, and, if necessary, ask how they wish to be treated / Inappropriate, casual discussion of a student’s personal circumstances is unacceptable / as is disclosure that has not been agreed with the student / Gender Recognition Act 2004 / not acceptable to restrict a trans student to using disabled toilets / or other unisex facilities / discrimination / equality act protects a person at all stages of their gender reassignment - whether they are planning to transition / are in the process of transitioning / or have transitioned / people who are not under medical supervision / People who face discrimination through being perceived by others as trans / Discrimination by association / Data Protection Act 1998</t>
  </si>
  <si>
    <t>Student Policy on the Use of Social Media. 81 restrictions: ensure that their profiles and behaviours on social media are consistent with university policies / including data protection / dignity / the respect charter / the student charter / ICT acceptable use / And information security / Students’ registration agreement with the University / including the University General Regulations / how students would wish to present themselves / avoid posting content online that they would not wish to be permanently in the public domain / they would not be willing to say in person to another individual or in public / must not subject other parties to abuse / harassment / or defamation / never post confidential information / which may include commercially sensitive information / research not yet in the public domain / or private information about fellow students or staff / details of formal complaints and/or legal proceedings/potential legal proceedings involving the University / personal information about another individual without permission / comments posted using fake accounts / material / and images / that are threatening / harassing / discriminatory / obscene / indecent / defamatory / or hostile / anything which may compromise the safety or vital interests of students, staff and those connected with the University / cyberbullying / maliciously spreading derogatory rumours / gossip / or lies / intimidating / or excessively aggressive / behaviour / or comments / grossly offensive / or threatening / comments / or content / insulting / or mocking an individual / with the intent to harass / or humiliate / posting racist / sexist / or homophobic content / or other discriminatory behaviour / cyberbullying may also take place via email / text / or instant messaging / Avoid online behaviour which could make someone feel they are being bullied / Threatened / Or harassed / Avoid online behaviour which could be grossly offensive to someone else / Avoid use of language / or imagery / which could discriminate against someone on the basis of any protected characteristic / e.g. gender / sexuality / race / religion / Avoid presenting as fact statements which you know or suspect to be untrue and which could be harmful to someone else's reputation / Or interests / Never publish / or share intimate or personal information or images relating to somebody else / do not post anything you would not want to have presented back to you in a news article / or a job interview / Malicious Communications Act 1988 / Communications Act 2003 / Protection from Harassment Act 1997 / Equality Act 2010 / Public Order Act 1986 / Counter Terrorism and Security Act 2015 / Defamation Act 2013 / Copyright, Designs and Patents Act 1988 / General Data Protection Regulation           ICT Acceptable Use Policy. 81 restrictions: Counter Terrorism and Security Act 2015 / must not access any information that you are not permitted to access / breach any University policy or regulation / must not display / store / transmit / or knowingly receive / images / text / or any other material / which could be considered defamatory / indecent / obscene / pornographic / discriminatory / offensive / abusive / racist / sexist / when the context is a personal attack / or might be considered harassment / including images/text/other material which could be considered as discriminatory/offensive/abusive/racist/sexist / must not use any ICT resource in a way that brings / or may bring the University into disrepute / email resources must not be used for distributing / or storing / images / text / or material that is / or may be considered to be / defamatory / indecent / obscene / pornographic / discriminatory / offensive / abusive / sexist / or racist / when the context is a personal attack / or might be considered as harassment / sending spam / chain letters / or any form of unauthorised or unsolicited content / use of the internet is subject to this policy as well as all relevant laws and other University policies and regulations / JANET Acceptable Use Policy / unacceptable to use the University Internet connection or University networks to view / make / publish / or post / images / texts / or materials that are / or might be considered as / defamatory / indecent / obscene / pornographic / discriminatory / offensive / abusive / racist / or sexist / when the context is a personal attack / or might be considered as harassment / that contravenes University regulations / or brings / or may bring the University into disrepute / Data Protection Act 2018 / General Data Protection Regulation (GDPR) – 2016 / Computer Misuse Act – 1990 / Copyright, Designs and Patents Act – 1988 / Criminal Justice and Public Order Act – 1994 / Human Rights Act – 1998 / Indecent Displays (Control) Act – 1981 / Obscene Publications Acts – 1959, 1964 / Regulation of Investigatory Powers Act – 2000 / Sexual Offences (Conspiracy and Incitement) Act – 1996 / Telecommunications Act - 1984 / Telecommunications (Lawful Business Practice) (Interception of Communications) Regulations – 2000 / Privacy and Electronic Communications Regulations – 2003</t>
  </si>
  <si>
    <t>17 restrictions: Discrimination / Harassment / Protected characteristics / Age / Disability / Gender / Gender reassignment / Race / Religion / Sexual orientation / Marriage / Civil partnership / Maternity / Pregnancy / Bullying / any other intimidating / or offensive behaviour</t>
  </si>
  <si>
    <t>N/A -unable to download</t>
  </si>
  <si>
    <t>36 restrictions: JANET Acceptable Use Policy / JANET Security Policy / Obscene content / Indecent content / Inappropriate content / Content that may be offensive / not conforming with generally accepted standards of behaviour / especially in relation to sexual matters / pornography / must not knowingly receive / access / create / change / store / download / upload / share / use / or transmit / obscene / or indecent / images / data / or other material / or any data capable of being resolved into such material / Cause needless offence to others / including posting of inappropriate comments about students / or members of staff / Send spam / use University mailing lists other than for legitimate purposes related to University or Trade Union activities / participation in activities deemed inappropriate for the University to be associated with / and/or are detrimental to the University’s reputation is not acceptable / Not attempt to access / Delete / Modify / or disclose information belonging to other people without their permission</t>
  </si>
  <si>
    <t>N/A – unable to download staff and student policies</t>
  </si>
  <si>
    <t>General rules for the use of University Computing Facilities. 31 restrictions: Must not knowingly cause annoyance / Inconvenience / Offence / Distress / Or nuisance / to other users of those facilities / or individuals within / or outside the University / Nor shall they do anything that may bring the University into disrepute / Unauthorised viewing / Storage / Or transmission of offensive material / JANET Acceptable Use Policy / Obscene Publications Act 1959 &amp; 1964 / Copyright, Designs and Patents Act 1988 / Computer Misuse Act 1990 / Telecommunications Act 1984 / Interception of Communications Act 1985 / Public Order Act 1984 / Race Relations Act 1976 / Sex Discrimination Act 1975 / Defamation Act 1996 / Disability Discrimination Act 2005 / Special Educational Needs and Disability Act 2001 / Criminal Justice Act 1988 / Data Protection Act 1998 / Human Rights Act 1998 / Freedom of Information Act 2000 / Regulation of Investigatory Powers Act 2000 &amp; Telecommunications (Lawful Business Practice) (Interception of Communications) Regulations 2000 / Terrorism Act 2006 / University Code of Practice on Freedom of Speech.        Use of Computers Policy. 24 restrictions: Janet AUP / Creation / Transmission / Causing the transmission / Of any offensive / Obscene / Or indecent / Images / Data / Or other material / or any data capable of being resolved into obscene / or indecent / images / or material / material with the intent to cause annoyance / inconvenience / or needless anxiety / defamatory material / or any such content that may bring the University into disrepute / unsolicited bulk or marketing material / corrupting / or destroying other users’ data / Violating the privacy of other users / Disrupting the work of others</t>
  </si>
  <si>
    <t>49 restrictions: Discrimination / Harassment / equality for everyone, regardless of age / disability / ethnicity / race / colour / nationality / sex / gender reassignment / religion/belief / sexual orientation / marriage / civil partnership / pregnancy / maternity / Equality Act 2010 / Protected characteristics / Bullying / Intimidation / Violence / do not use language that may cause offence to others / This includes when writing / or speaking / and in material that is published / or sent by email / be aware of common inappropriate / or offensive references in relation to the protected characteristics / direct discrimination / indirect discrimination / Discrimination by association / Discrimination by perception / Harassment = unwanted conduct related to a relevant protected characteristic, which has the purpose / Or effect of / violating an individual’s dignity / or creating an intimidating / hostile / degrading / humiliating / or offensive environment / Employees can complain about behaviour that they find offensive, even if it is not directed at them / and they do not have to have the relevant characteristic / harassment due to association / or perception / victimisation / = where one person treats another less favourably because he or she has asserted their legal rights in line with the Equality Act (2010) / or helped someone else to do so / not protected from victimisation if they have maliciously made / or supported an untrue complaint</t>
  </si>
  <si>
    <t>STUDENT UNION POLICY. 34 restrictions: Intimidation / Harassment / Prejudice / Discrimination / on the grounds of age / disability / marital / maternity / and paternity status / race / religious and other beliefs / sexual orientation / gender identity / trans status / socio-economic status / ideology / culture / nationality / political belief / spent criminal convictions / health / language / appearance / intention to incite harassment / and discriminatory behaviour are never acceptable / expected to seek to ensure that their written / spoken / and electronically transmitted / or published material / does not contain language / or images that may reasonably cause offence to others / be aware of common / or inappropriate / or offensive references, particularly in relation to the characteristics listed in the section above</t>
  </si>
  <si>
    <t>Students. 45 restrictions: Disruption of / or improper interference with / the academic / administrative / sporting / social / or other activities of the University / Obstruction of / or improper interference with / the functions / duties / or activities / of any student / member of staff of the University / or any authorised visitor to the University / violent / indecent / disorderly / threatening / intimidating / or offensive / behaviour / or language / whether expressed verbally / or in writing / including blogs / social networking websites / or other electronic means / bullying / or harassment / of any student / or member of staff / or any visitor to the University / on grounds of sex / race / disability / or other grounds / Breach of the provisions of any University code, rule or regulation / Unfounded / and malicious complaints / Causing a nuisance / including causing excessive levels of noise / or engaging in anti-social behaviour in the University / in University owned or managed accommodation / or private accommodation or in the wider community</t>
  </si>
  <si>
    <t>12 restrictions: Discrimination / Harassment / Victimisation / Equality Act 2010 / for all protected characteristics / including gender reassignment / Gender Reassignment Regulations 1999 / you will be treated no less favourably because of your trans identity / This includes any treatment related to your absence from work or study while transitioning / Gender Recognition Act 2004 / Confidentiality / Transphobic abuse</t>
  </si>
  <si>
    <t>1 restriction: ‘outing’ someone as transgender when they would prefer to keep this information private</t>
  </si>
  <si>
    <t>ICT Acceptable Use Policy. 79 restrictions: Regulation of Investigatory Powers Act (RIP) 2000 and The Telecommunications (Lawful Business Practice) (Interception of Communications) Regulations 2000) / unauthorised use of services and facilities / causing disruption / and mischief / negatively affecting the reputation of the University / misuse of electronic messaging / and social media / Unacceptable use extends to staff or student behaviour which may impact upon the University by virtue of the association between an individual and the University / Publishing material / or making statements which the University may deem to be / threatening / harassing / defamatory / bullying / disparaging of others / abusive / libellous / slanderous / indecent / obscene / offensive / or otherwise causing annoyance / inconvenience / or needless anxiety / All activities that are in conflict with University of Portsmouth policies, procedures, processes and regulations / (JANET) Acceptable Use Policy / Publishing material / or making statements / which unlawfully discriminate / or which promotes unlawful discrimination / Any activity which is in breach of the University’s Data Protection Policy / Staff must not disclose restricted information relating to his/her employment at the University / Obscene Publications Act 1959 and 1964 / University ICT facilities must not be used for access / Creation / Modification / Storage / Download / Hosting / or transmission of material that could be considered / offensive / obscene / pornographic / or otherwise inappropriate / must not be used for placing direct / or indirect links to websites / which publish / or host / pornographic / offensive / or inappropriate material / Unauthorised transmission / Distribution / Or disclosure / e.g. on message boards / email / or similar media / including social media sites / to a third party of any restricted data is not permitted / Acting in a way which directly / or indirectly causes disruption to others’ use of University ICT facilities / or using University ICT facilities to disrupt the use of ICT facilities elsewhere is not permitted / Using University ICT facilities to defame / Harass / Offend / or hinder another person / by creation / transmission / storage / download / or display of materials / or by any other means is not permitted / Computer Misuse Act 1990 / Data Protection Act 1998 / Copyright, Designs &amp; Patents Act 1988 / Copyright (Computer Programs) Regulations 1992 / Counter-Terrorism and Security Act 2015 / JANET Connection Policy / JANET Security Policy.               Staff Email Policy (Google Mail). 60 restrictions: should be read in conjunction with the following policies and guidelines: Dignity and Respect Policy / Data Protection Policy / Freedom of Information Policies / Information Security Policy / Records Management Policy / Guidelines for Dealing with Email and Post in Cases of Staff Absence / Records Management Factsheet 04 – Managing Emails &amp; Other Modern Media / Information Security Advisories / G Suite Acceptable Use Policy / Google Privacy Policy / Privacy Shield Framework / JANET Acceptable Use Policy / Emails are subject to the same laws and policies that apply to other forms of communication / Freedom of Information Act 2000 / The creation / Transmission / Or storage / Of text / Images / And other material / That is offensive / Obscene / Indecent / Discriminatory / Harassing / Libellous / or defamatory / material that brings the University into disrepute / unauthorised transmission to a third party of confidential material concerning the activities of the University / transmission of unsolicited commercial or advertising material, chain letters or other junk mail / activities that corrupt / or destroy other users’ data / or disrupt the work of others / activities that violate the privacy of others / or unfairly criticise / or misrepresent others /  conflict with University objectives, values, or interests / conflict with the University’s rules, regulations, policies and procedures / Copyright, Designs and Patents Act 1988 / General Data Protection Regulation / Data Protection Act 2018 / laws of defamation and libel apply / Material to be transmitted via the email system must be free from such statements / should not contain anything that could be seen as insulting / or damaging / to the personal / or professional reputation to an individual or a group of people / Users must ensure that they do not include comments that could be considered discriminatory / Equality Act 2010 / Computer Misuse Act 1998 / Police and Justice Act 2006 / Messages must be free from any content that could be considered harassing / Threatening / Abusive / Or insulting / Criminal Justice and Public Order Act 1994 / Protection from Harassment Act 1997 / Malicious Communications Act 1998 / Obscene Publications Act 1959 / Protection of Children Act 1978.           Student Email Policy. 56 restrictions: Emails are subject to the same laws that apply to other forms of communication / including defamation / harassment / copyright / and data protection / should be read in conjunction with the following policies and guidance: Code of Student Behaviour / Dignity &amp; Respect Policy / Data Protection Policy / G Suite Acceptable Use Policy / Google Privacy Policy / Privacy Shield Framework / Generate / or facilitate unsolicited bulk commercial email / use the services for any invasive / infringing / defamatory / or fraudulent purpose / the creation / transmission / or storage / of text / images / and other material / that is offensive / obscene / indecent / discriminatory / harassing / or libellous / material that brings the University into disrepute / activities that corrupt / or destroy other users’ data / or disrupt the work of others / activities that violate the privacy of others / or unfairly criticise / or misrepresent others / Copyright, Designs and Patents Act 1988 / General Data Protection Regulation (GDPR) / Data Protection Act 2018 / Material transmitted via the email system should not contain anything that could be considered insulting / or damaging / to the personal / or professional reputation of an individual or group of people / Comments must not be made within emails that could be considered discriminatory / Equality Act 2010 / Computer Misuse Act 1990 / Police and Justice Act 2006 / Messages must be free from any content that could be considered harassing / Threatening / Abusive / or insulting / Criminal Justice and Public Order Act 1994 / Protection from Harassment Act 1997 / Malicious Communications Act 1998 / Obscene Publications Act 1959 / Protection of Children Act 1978</t>
  </si>
  <si>
    <t>5 restrictions: Not to be bullied / Harassed / Abused / Intimidated / Or victimised</t>
  </si>
  <si>
    <t>Student. 21 restrictions: disruption of / or improper interference with / the academic / administrative / sporting / social / or other activities of the University / violent / indecent / disorderly / threatening / or offensive / behaviour / or language / bullying / harassment / breach of the provisions of any University code of conduct, rule or regulation / behaviour which brings the University into serious disrepute / failure to respond to requests to moderate behaviour / antisocial / or disorderly conduct which caused distress to others         Staff. 12 restrictions: Harassment / Discrimination / Bullying / Serious misuse of an organisation’s property / Or name / Inappropriate use of email as outlined in the Email Policy / Deliberately accessing internet sites containing pornographic / or obscene material / Social media that are deemed confidential / or may bring the University into disrepute / Such other actions that is injurious to / or likely to bring the University into disrepute</t>
  </si>
  <si>
    <t>16 restrictions: Incite intolerance / Discrimination / The University will not allow leaflets / Posters / Notices / Signs / or other literature / or materials that contravene the purposes of this policy / to be circulated / or posted on its premises / or to be distributed under the auspices of any activity associated with the University / disciplinary offence for any person to organise / assist / or engage in conduct that disrupts an event held on University premises / right to refuse entry to those attending the event if they bring onto University premises items that it deems to be provocative / or offensive in nature</t>
  </si>
  <si>
    <t>66 restrictions: Equality Act 2010 / If you are not sure what pronoun to use then politely ask / If you make a mistake just correct yourself and move on, don’t make a fuss about it / gender shaming / and phobic behaviour / including transphobic behaviour is not tolerated / discrimination / on grounds of gender identity / Students will not be denied access to courses / progression to other courses / or fair and equal treatment / because of their gender identity / or expression / The curriculum does not rely on / or reinforce stereotypical assumptions about trans people / and that it does not contain transphobic material / confidentiality / Staff will not be excluded from employment / or promotion because of their gender identity / transphobic abuse / harassment / bullying / name calling / derogatory jokes / unacceptable / or unwarranted behaviour / intrusive questions / Transphobic propaganda in any form / Including written materials / Social media / Graffiti / Music / Or speeches will not be tolerated / ‘outing’ a person / Direct discrimination / Gender Recognition Act 2004 / Gender reassignment is one of nine protected characteristics of the Equality Act 2010 / Protects a person who has proposed / Started / or completed a process to change their gender / trans people who are not under medical supervision / people who experience discrimination because they are perceived to be trans / people from discrimination by association because of gender reassignment / harassment = unwanted conduct that violates a person’s dignity / and creates an intimidating / hostile / degrading / humiliating / or offensive environment / victimisation / = victimise someone because they have made a complaint or allegation / or have given evidence against someone else in relation to a complaint of discrimination / discriminate against someone in some circumstances after the working relationship has ended / General Data Protection Regulations / Data Protection Act 2018 / Human Rights Act 1998 / Legal Aid, Sentencing and Punishment of Offenders Act 2012 / not acceptable to insist on a trans person using separate facilities in the long term / Under no circumstances should they be expected to use the facilities of their former gender / trans staff who have medical assistance to transition may require periods of time off work. They should not be treated any less favourably than if the absence was due to illness or injury / students are not treated any less favourably for being absent due to gender reassignment than if their absence was due to illness or injury / not be excluded from participation in non-competitive sporting activities and events / nor should they be excluded from undertaking other roles in sports / not considered acceptable to use the terms 'sex change' / or 'pre-/post-operative' / ‘transvestite’ = considered a derogatory term by many trans people and is to be avoided unless someone self identifies in this way</t>
  </si>
  <si>
    <t>9 restrictions: Harassment / unwanted behaviour directed at women or men who are known / or assumed to have undergone gender reassignment treatment / or are living in a different gender than their birth gender / or are for some reason viewed as trans men or women / breaching the confidentiality of someone who has undergone gender reassignment treatment / inappropriate exclusion of a trans man or woman from toilet facilities for their acquired gender / derogatory comments / intrusive questioning</t>
  </si>
  <si>
    <t>74 restrictions: When using IT, you remain subject to the same laws and regulations as in the physical world / When accessing services from another jurisdiction, you must abide by all relevant local laws, as well as those applicable to the location of the service / must abide by the regulations applicable to any other organisation whose services you access such as Janet / Eduserv / and JISC Collections / When using services via eduroam, you are subject to both the regulations of the University of Roehampton and the institution where you are accessing services / If you handle personal, confidential or sensitive information, you must take all reasonable steps to safeguard it / must observe the University of Roehampton's Data Protection / and Information Security policies and guidance / must not attempt to access / delete / modify / or disclose information belonging to other people without their permission, or explicit approval / create / download / store / or transmit / material that is indecent / offensive / threatening / or discriminatory / Real world standards of behaviour apply online and on social networking platforms / must not cause needless offence / concern / or annoyance to others / must not send spam / must not use the IT facilities in a way that interferes with others' valid use of them / Obscene Publications Acts 1959 and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Prevention of Terrorism Act 2005 / Terrorism Act 2006 / Counter-Terrorism and Security Act 2015 / Police and Justice Act 2006 / Freedom of Information Act 2000 / Freedom of Information (Scotland) Act 2002 / Equality Act 2010 / Privacy and Electronic Communications (EC Directive) Regulations 2003 (as amended) / Defamation Acts 1996 and 2013 / Create / Transmit / Cause the transmission of / any offensive / obscene / or indecent / images / data / or other material / or any data capable of being resolved into obscene / or indecent / images / or material / material with the intent to cause annoyance / inconvenience / or needless anxiety / defamatory material / If you are using services that are hosted in a different part of the world, you may also be subject to their laws / Janet Acceptable Use Policy / Janet Security Policy / Janet Eligibility Policy / Abusive / Inconsiderate / or discriminatory behaviour is unacceptable / The University’s policies concerning staff and students also apply to the use of social media / human resource policies / codes of conduct / acceptable use of IT / and disciplinary procedures</t>
  </si>
  <si>
    <t>55 restrictions: Discrimination / on the basis of race / religion/belief / gender / gender reassignment / marital / and civil partnership status / sex / sexual orientation / disability / age / parental / pregnancy / and maternity status / social / or economic group / protected characteristics / victimisation / harassment / anti-discrimination legislation / associated codes of practice or guidance issued by the Equality and Human Rights Commission and other relevant bodies / Equality Act 2010 / other conduct prohibited by the Act / ensure that the written / and spoken language / including language used in teaching materials does not cause unreasonable offence to others / Inappropriate terms / Or references / relating to race / sex / gender / disability / age / sexual orientation / religion / or any other protected characteristics should not be used / bullying / direct discrimination / indirect discrimination / harassment = Unwanted conduct that has the purpose / or effect of / creating an intimidating / hostile / degrading / humiliating / or offensive environment / or violating the complainant’s dignity / Unwanted conduct of a sexual nature (Sexual Harassment) / Treating a person less favourably than another person because they have either submitted to / or did not submit to / sexual harassment / or harassment related to sex / or gender reassignment / Victimisation occurs where a person treats another less favourably because he or she has asserted their legal rights in line with the Equality Act 2010 / or helped someone else to do so</t>
  </si>
  <si>
    <t>Student. 22 restrictions: low-level anti-social behaviour / Low-level inappropriate behaviour caused by intoxication through alcohol / Moderate / or sustained low-level anti-social behaviour / Moderate / Or severe / threatening / Offensive / Or indecent / Behaviour / Or language / that causes distress to others / Moderate inappropriate behaviour caused by intoxication through alcohol / Sexual misconduct / Harassment / Bullying / Discrimination / Racism / Sexism / Transphobia / Homophobia / Severe inappropriate behaviour caused by intoxication through alcohol</t>
  </si>
  <si>
    <t>45 restrictions: Discrimination / Harassment / Victimisation / based on a person’s gender identity / and/or gender expression / Treat people as their self-determined gender / This includes the use of facilities / Including toilets / the use of gender markers where they are allocated / and respecting the name / title / and pronouns that have been requested / Pay respect to trans, non-binary and intersex people in relation to decision making / Ensure that people have their rights to privacy / and confidentiality adhered to / Avoid making an assumption about a person’s gender identity / Encourage gender neutral language / Respect and have acceptance of (and flexibility for) mental / and physical healthcare needs and make reasonable adjustments / protected characteristic / Equality Act 2010 / Individuals are protected from discrimination on the grounds that they intend to undergo gender reassignment / are undergoing gender reassignment / have at some time in the past undergone gender reassignment / discrimination due to association / and perception / unlawful for any person to instruct someone else to discriminate against a person with one or more protected characteristics / Gender Recognition Act 2004 / Data Protection Act 2018 (UK) / Human Rights Act 1998 / Bullying / Deadnaming – referring to an individual’s previous name / Misgendering – referring to an individual’s incorrect gender identity / Denial of an individual’s gender identity / Transphobia / E.g. stating that particular genders are invalid / or that trans men and women are not ‘real’ / avoid terms like ‘Sir’ or ‘Madam’ / ‘young lady’ / or ‘mate’ / or addressing groups of people as ‘guys’ or ‘women’ simply based on how you read their gender expression / If you are not sure how someone would like to be addressed or described, it is okay to ask / trans, non-binary and intersex people should not be asked nor should they be expected to use accessible toilet facilities / trans, non-binary and intersex students should not be excluded from participating in non-competitive sporting activities and events / trans, non-binary and intersex students should not be excluded from participating in other roles in sports</t>
  </si>
  <si>
    <t>8 restrictions: Harassment / Harassment on the grounds of gender reassignment is unwanted conduct directed at a person who intends to undergo / is undergoing / or has undergone a gender reassignment process / e.g. Excluding a person / jokes / name calling / refusing to acknowledge someone in his/her acquired gender</t>
  </si>
  <si>
    <t>67 restrictions: All applicable laws in the United Kingdom / Using social media in such a way as to bring the University into disrepute will be actionable as a disciplinary matter / Cause the good name / &amp; reputation of the University / or any part of it / to be damaged / or undermined / by carrying out / facilitating / or furthering inappropriate / activity that conflicts with all applicable laws in the United Kingdom / and/or University policy or regulations / Counter Terrorism and Security Act 2015 / deliberately / or intentionally / receive / access / create / change / store / download / upload / share / use / transmit / or otherwise facilitate / obscene / or indecent / images / data / or other material / or any data capable of being resolved into such material / Any material which discriminates / or encourages discrimination on any grounds / Any material which the University may deem to be advocating / Inciting / Or encouraging / Threatening / Harassing / Defamatory / Bullying / or disparaging of others / abusive / libellous / slanderous / indecent / obscene / deliberately causing offense / annoyance / inconvenience / or needless anxiety / place links to websites which have links to / or display / pornographic / or inappropriate material / or place links to bulletin boards which are likely to publish defamatory materials / or discriminatory statements / Carry out activities that criticise / or harm individuals / or that violate the privacy of other individuals / Otherwise transmit / Distribute / Or disclose / On message boards / Email / or any other mechanism / any University owned or held confidential information, including personal data without the University’s permission</t>
  </si>
  <si>
    <t>28 restrictions: values diversity and promotes equality of opportunity regardless of age / disability / gender identity / gender expression / marriage / civil partnership / pregnancy / maternity / race / religion/belief / sex / sexual orientation / HIV status / Trade Union Membership / and any intersections / 2010 Equality Act / Bullying / Harassment / Discrimination / Transphobia / Victimisation / all people on campus have the right to use washing and toilet facilities and other communal facilities that reflect their gender identity and other people do not have the right to make this decision for them / Speculating about someone’s gender / Assessing someone’s gender expression / Disclosing someone’s Trans* history / Purposefully ignoring someone’s preferred pronoun / If you do make a mistake with someone’s pronouns you should apologise and quickly move on / Talking about medical interventions inappropriately</t>
  </si>
  <si>
    <t>IT computing regulations. 52 restrictions: abide by the University of South Wales regulations and policies / observe the regulations of any third parties whose facilities you access / must not interfere with others’ legitimate use / or behave towards others in a way that would not be acceptable in the physical world / remain subject to the same laws and regulations as in the physical world / When accessing services from another jurisdiction, you must abide by all relevant local laws, as well as those applicable to the location of the service / Janet acceptable use policy / Janet Security Policy / Janet Eligibility Policy / Eduserv / JISC Collections / When using services via eduroam, you are subject to both the regulations of the University of South Wales and the institution where you are accessing services / If you handle personal, confidential or sensitive information, you must take all reasonable steps to safeguard it / observe the University of South Wales Data Protection Policy / must not attempt to access / delete / modify / or disclose information belonging to other people / must not create / download / store / or transmit / material that is indecent / offensive / threatening / or discriminatory / Computer Misuse Act 1990 / Data Protection Act (2018) / GDPR / Regulation of Investigatory Powers Act 2000 (RIPA 2000) / Terrorism Act 2000 / Terrorism Act 2006 / Counter- Terrorism and Security Act (2015) / Obscene Publications Act 1959 and 1964 / Protection of Children Act 1978 / Police and Criminal Evidence Act 1984 / Copyright, Designs and Patents Act 1988 / Criminal Justice and Immigration Act 2008 / Human Rights Act 1998 / Regulation of Investigatory Powers Act 2000 / Police and Justice Act 2006 / Freedom of Information Act 2000 / Freedom of Information (Scotland) Act 2002 / Equality Act 2010 / Privacy and Electronic Communications (EC Directive) Regulations 2003 (as amended) / Defamation Act 1996 and 2013 / Real world standards of behaviour apply online and on social networking platforms / not cause needless offence / concern / or annoyance / adhere to the University of South Wales guidelines on social media / must not send spam                 Social Media Policy. 39 restrictions: should not use your site to attack / or abuse / colleagues / students / or 3rd party organisations with whom the University is actively engaged / should respect the privacy and feelings of others / making comments about certain personal characteristics could constitute harassment / Equality Act 2010 / should not include contact details or pictures etc. without their prior permission / If you can be identified as working for the University ensure you are congruent with how the University expect you to present yourself to colleagues and students / must protect the University’s interests / must not publish anything that could directly / or indirectly damage these / or compromise the University’s reputation / You must never criticise / or make defamatory comments about / the university / students / colleagues / or anybody else you come into contact with professionally / must not do anything that could be considered discriminatory against / or bullying / or harassment / e.g. making offensive / or derogatory comments / relating to age / disability / gender reassignment / marital / or partnership status / race / religion/belief / or non-belief / sex / sexual orientation / or any other distinction / post images that are discriminatory / or offensive / or links to such content</t>
  </si>
  <si>
    <t>19 restrictions: should be treated fairly on age / disability / gender reassignment / marriage / civil partnership / pregnancy / maternity / race / religion/belief / sex / sexual orientation / based on association / and perception also / discrimination / inappropriate practice / protected characteristics / personal characteristics / Not tolerate behaviour which results in the creation of an intimidating / And hostile environment</t>
  </si>
  <si>
    <t>Student. 51 restrictions: Making unwanted remarks of a sexual nature / Threats to hurt another person / Engaging in any activity or behaviour that contravenes the University's Strategic Equality Plan / or Dignity at Study/Dignity at Work policies / abusive comments relating to an individual’s sex / sexual orientation / religion or belief / race / pregnancy / marriage / civil partnership / gender reassignment / disability / age / Acting in an intimidating / and hostile manner / malicious / or vexatious allegations / Use of inappropriate language / Repeatedly contacting another person by phone / Email / Text / Or on social networking sites against their wishes / Acts/omissions/statements intended to deceive the University / Disruption of the activities of the University / Including academic / Administrative / Sporting / And social / Disruption of the functions / Duties / Or activities / of any student / or employee of the University / or any authorised visitor to the University / Bribe or attempt to bribe a member of University staff / Improper interference with the activities of the University / Including academic / Administrative / Sporting / And social / Improper interference with the functions / Duties / Or activities / of any student / or employee of the University / or any authorised visitor to the University / Fail to comply with the reasonable request of an authorised individual / Fail to give their name and address to an officer or employee of the University when reasonably requested to do so / Behaviour that has caused / Or could have caused damage to the reputation of the University</t>
  </si>
  <si>
    <t>46 restrictions: Discrimination / On grounds of gender identity / And gender expression / Harassment / Victimisation / Students will not be denied access to courses / progression to other courses / or fair and equal treatment whilst on courses / because of their gender identity / or expression / or because they propose to / are in the process of / or have already transitioned / ensuring the curriculum does not rely on / or reinforce stereotypical assumptions about trans people / Staﬀ will not be excluded from employment / or promotion / or be redeployed against their wishes / because of their gender identity / or expression / transphobic abuse / bullying / name-calling / deadnaming / intentional misgendering / derogatory jokes / unacceptable / or unwanted behaviour / intrusive questions / unacceptable behaviour towards someone who is perceived to be trans / unacceptable behaviour towards someone who is associated with someone who is trans / Transphobic hate speech, in the form of written materials / Graffiti / Music / Speeches / Social media / or any other media, will not be tolerated / To ‘out’ someone without permission / Confidentiality / ensure that staﬀ and students do not face discrimination in relation to other aspects of their identity / e.g. age / disability / race / religion/belief / sexual orientation / assumptions will not be made about the gender of partners of trans staﬀ or students</t>
  </si>
  <si>
    <t>6 restrictions: Harassment / On the grounds of gender identity / Equality Act 2010 / A person is protected by the Equality Act 2010 if they are proposing to undergo / is undergoing / or has undergone a process (or part) for the purpose of reassigning their sex by changing physiological or other attributes of sex</t>
  </si>
  <si>
    <t>15 restrictions: Discrimination / Because of age / Disability / Gender reassignment / Marriage / Civil partnership / Pregnancy / Maternity / Race / Religion/belief / Sex / Sexual orientation / Bullying / Harassment / Victimisation</t>
  </si>
  <si>
    <t xml:space="preserve">40 restrictions: Discrimination / Harassment / Victimisation / Students will not be denied access to courses / progression to other courses / or fair and equal treatment while on courses because of their gender identity / curriculum will be checked to ensure that it does not rely on / or reinforce stereotypical assumptions about trans people / and that it does not contain transphobic material / confidentiality / Staff will not be excluded from employment / or promotion because of their gender identity / transphobic abuse / bullying / name calling / derogatory jokes / unacceptable / or unwanted behaviour / intrusive questions / Transphobic propaganda / in the form of written materials / graffiti / music / or speeches / To ‘out’ someone, whether staff or student, without their permission is a form of harassment / will strive to ensure they do not face discrimination on the grounds of their gender identity or in relation to other aspects of their identity / e.g. race / age / religion / disability / sexual orientation / assumptions will not be made about the sex of partners of trans staff or students / Equality Act 2010 / Gender Recognition Act 2004 / Equality Act 2010 provides explicit protection for transsexual people - people who are proposing to undergo / are undergoing / or have undergone the process of changing their sex / direct discrimination / discrimination due to perception / and association </t>
  </si>
  <si>
    <t>Students. 60 restrictions: Disruption / Obstruction / or frustration / of the functions / duties / or activities / of any member of the University Community / including causing repeated disruption within designated quite study zones / Disruption of / or interference with / the academic / administrative / sporting / social / or other activities of the University / Breach of the University's Charter, Statutes, Ordinances or Regulations / Misuse or unauthorised use of University premises / or items of property / including breach of the various University and iSolutions Regulations for use of IT equipment, software and resources / Breach of the terms of the Codes of Practice and policies on Free Speech / Dignity at Work and Study / Equal Opportunities / and such other Codes and policies as the Senate may from time to time designate / Deliberate breaches of the University’s Health and Safety policy / associated Faculty Health and Safety policies / or Halls of Residence safety policies / violent / indecent / disorderly / threatening / intimidating / defamatory / derogatory / offensive / drunken / or otherwise deemed to be inappropriate / behaviour / and/or language / Inappropriate sexual conduct / Harassment / Bullying / via any means including phone / text / email / internet forums / blogs / social media / which includes publishing / and sharing offensive material(s) about an individual(s) / Anti-social behaviour that caused / or was likely to cause harassment / alarm / or distress / The making of complaints judged to be vexatious / or malicious / Any action which constitutes a breach of the rules or regulations of the Library / iSolutions / the Halls of Residence / or the Students’ Union / and any other such regulations as the University may from to time approve. Staff. 2 restrictions: conduct by the member of staff that is judged to be inappropriate / or unacceptable</t>
  </si>
  <si>
    <t>Acceptable use policy. 5 restrictions: Freedom of Information Act 2000 / not use the University Network for any purpose / or upload any content to the University Network / which is confidential / or in breach of the University Network Terms.       Electronic Communications Policy. 49 restrictions: must abide by the University’s computing regulations and iSolutions regulations / confidentiality / must not use these media to do or say anything which would be subject to disciplinary or legal action / such as sending any discriminatory / on the grounds of a person's sex / race / disability / age / sexual orientation / religion/belief / defamatory / any material that is designed to be / or could be construed as / bullying / or harassment / Computer Misuse Act 1990 / Viewing / Accessing / Transmitting / Posting / Downloading / Or uploading / Material which is sexist / Racist / Homophobic / Xenophobic / Pornographic / or similarly discriminatory / and/or offensive / obscene / derogatory / or material which is liable to cause embarrassment to the University / any of its staff / or bring the reputation of the University / and any of its staff into disrepute / any defamatory material about any person or organisation / material which includes statements which are untrue / or of a deceptive nature / any material which, by intent / or otherwise, harasses the recipient / any other statement which is designed to cause annoyance / inconvenience / or anxiety to anyone / any material which violates the privacy of others / or unfairly criticises or misrepresents others / unsolicited commercial or advertising material, chain letters or other junk mail of any kind / conduct yourself appropriately and in a manner which is consistent with your contract of employment / and with the University’s policies and procedures / Data Protection Act 1998</t>
  </si>
  <si>
    <t>18 restrictions: Computer Misuse Act (1990) / Copyright, Designs and Patents Act (1998) / Data Protection Act (2018) / Human Rights Act (2000) / General Data Protection Regulation / Regulation of Investigatory Powers Act (2000) / Freedom of Information (Scotland) Act (2002) / Communications Act (2003) / Trade Marks Act (1994) / JANET Acceptable Use Policy / must comply with these Regulations and all other legislation, regulation and instruments referred to herein and any rules made by the University from time to time for the day-to-day operation of these facilities / Expose the University to significant reputational damage / Are abusive / or threatening to others / e.g. serves to harass / bully / discriminate / or incite discrimination</t>
  </si>
  <si>
    <t>45 restrictions: Equality Act (2010) / General Duties of the Scottish Public Sector Equality Duty (2011) / Discrimination / Harassment / Victimisation / and other conduct prohibited by the Act / protected characteristics / = age / Disability / Gender reassignment / Marriage / Civil partnership / Pregnancy / Maternity / Paternity / Race / Colour / Ethnic / Or national background / Religion/belief / Including non-belief / Sex/gender / Sexual orientation / Caring responsibilities for a ‘Protected Characteristic’ / Socio-economic background/grouping / Union activity / Unrelated spent criminal convictions / Individuals must ensure they do not support unfair behaviour by ignoring what is happening around them / must not incite / or collude with unfair or unlawful discrimination / Associated Discrimination / Direct Discrimination / Harassment = Unwanted behaviour that has the purpose / or effect of / violating a person’s dignity / or creates a degrading / humiliating / hostile / intimidating / or offensive environment / Indirect Discrimination / Perceived Discrimination / Prejudice / Victimisation = Subjecting a person to a detriment because they have done a protected act / or there is a belief that they have done a protected act</t>
  </si>
  <si>
    <t>Staff and students. 18 restrictions: Verbal / and written abuse in any medium / including social media / bullying / harassment / sexual or otherwise / victimisation / initiations / hazing / putting others at risk of harm / Misuse of University facilities / Or name / Sexual misconduct / Inappropriate behaviour caused by excess consumption of alcohol / Making false / Vexatious / or malicious complaints / Any action liable to bring the University into disrepute</t>
  </si>
  <si>
    <t>6 restrictions: Counter-Terrorism and Security Act 2015 / Human Rights Act (1998) / Further and Higher Education (Scotland) Act 2005 / Terrorism Act, 2000 / Equality Act 2010 / Discrimination</t>
  </si>
  <si>
    <t>23 restrictions: Equality Act (2010) / Gender Reassignment Regulations 1999 / Gender Recognition Act 2004 / Discrimination / Harassment / Students will not be denied access to courses / progression to other courses / or fair and equal treatment while on courses / because of their gender identity / or because of their participation in any gender reassignment process / Staff will not be excluded from employment / or promotion / because of their gender identity / or because of their participation in any gender reassignment process / The curriculum contains no transphobic material / Confidentiality / Transphobic abuse / Bullying / Name calling / Derogatory jokes / Unacceptable / or unwanted behaviour / intrusive questions</t>
  </si>
  <si>
    <t>Student harassment and bullying policy. 5 restrictions: Harassment / Ridiculing dress / And personal appearance / Offensive jokes / And remarks.      Dignity and respect at work policy. 6 restrictions: Harassment / Derogatory remarks / Or gestures / linked to an individual who has / or perceived to have undergone a gender reassignment / Deliberately ‘outing’ an individual</t>
  </si>
  <si>
    <t>33 restrictions: Information must NOT be offensive / Abusive / Discriminatory / damage the University’s interests / or contravene University regulations / Examples of offensive information include all forms of pornography / and violent images / Any activity that may adversely impact or damage the reputation of the University of Stirling / Knowingly accessing / or sending / Material that is obscene / sexually explicit / defamatory / incites / or depicts violence / Obey the law and comply with relevant legislation / Use e-mail to store / Or transmit / Pornographic / Obscene / Offensive / Racist / Defamatory / Harassing / or intimidating material / chain letters / frivolous / and joke e-mails / spam / Hoax / And nuisance emails / Information which is sensitive / or confidential</t>
  </si>
  <si>
    <t>24 restrictions: Harassment / Victimisation / Discrimination / on the grounds of age / caring responsibility / disability / gender reassignment / marital / or civil partnership status / pregnancy / maternity / race / religion/belief / sex / sexual orientation / or any other irrelevant characteristic / any other conduct that is prohibited by or under the Equality Act 2010 / Equality Act 2010 / Bullying / direct discrimination / indirect discrimination / discrimination by association / discrimination by perception / Protected characteristics</t>
  </si>
  <si>
    <t>STUDENT UNION POLICY. 19 restrictions: Intimidation / Harassment / Prejudice / Discrimination / on the grounds of age / disability / gender identity / race / religion / sexual orientation / marital / or maternity / paternity status / trans status / socio-economic status / culture / or any other form of distinction / right to refuse any individual, group or organisation the ability to share their views in our spaces and at our events if they are considered to be threatening / or intimidating to other members</t>
  </si>
  <si>
    <t>21 restrictions: Discrimination / Harassment / Victimisation / Students will not be denied access to courses / progression to other courses / or fair and equal treatment while on courses because of their gender identity / confidentiality / Staff will not be excluded from employment / or promotion because of their gender identity / bullying / Transphobic propaganda / in the form of written materials / graffiti / music / or speeches / discrimination in relation to other aspects of their identity as well as on the grounds of their gender identity e.g. race / age / religion / disability / sexual orientation / assumptions will not be made about the sex of partners of trans staff or students</t>
  </si>
  <si>
    <t>11 restrictions: comply with relevant legislation / must comply with good Information and Records Management practices / access / or transmission / of information considered to be unacceptable / in breach of University policies / such as those on Equal Opportunities / and Harassment / in breach of the appropriate research ethics guidelines / wasteful of resources / or not commensurate with the provision of facilities for legitimate purpose relating to the aims of the University</t>
  </si>
  <si>
    <t>27 restrictions: Protected characteristics / Age / Disability / Ethnicity / Race / Colour / Nationality / Caste / Gender reassignment / Religion/belief / Sex / Sexual orientation / Marriage / Civil partnership / Pregnancy / Maternity / Discrimination / Prejudice / Harassment / Equality Act 2010 / Victimisation / Human Rights Act 1998 / Direct discrimination / Discrimination based on association / Discrimination based on perception / Indirect discrimination / Detriment arising from disability</t>
  </si>
  <si>
    <t>5 restrictions: will pose a demonstrable and significant risk to the wellbeing of students / staff / or visitors / it may require that certain conditions are met / or, in exceptional circumstances, it may refuse to allow the event to go ahead</t>
  </si>
  <si>
    <t>23 restrictions: Discrimination / Harassment / Equality Act 2010 / defines ‘gender reassignment’ in terms of a person who is proposing to undergo / is undergoing / or has undergone a process (or part of a process) for the purpose of reassigning the person's sex / do not directly / or indirectly discriminate / on the grounds of sexual orientation / and/or trans / or gender status / stereotyping / prejudice / victimisation / gender reassignment / or trans status must not be disclosed without the consent of the person concerned / use correct name / and pronouns / Transphobic graffiti / In situations where a student has not directly stated their pronouns, gender-neutral language should be used / Lecturers should consider the context of a situation, and avoid putting students into a situation where they may be forced to identify themselves as transgender / Abuse / Staff should deal with issues of misgendering in appropriate and sensitive ways</t>
  </si>
  <si>
    <t>64 restrictions: Don’t break the law / abide by University of Suffolk regulations and policies / observe the regulations of any third parties whose facilities you access / such as Eduserv / and Jisc Collections / behave towards others in a way that would not be acceptable in the physical world / EU General Data Protection Regulations (EUGDPR) / Obscene Publications Act 1959 and Obscene Publications Act 1964 / Protection of Children Act 1978 / Police and Criminal Evidence Act 1984 / Copyright, Designs and Patents Act 1988 / Criminal Justice and Immigration Act 2008 / Computer Misuse Act 1990 / Human Rights Act 1998 / Data Protection Act 2018 / Regulation of Investigatory Powers Act 2000 / Prevention of Terrorism Act 2005 / Counter-Terrorism and Security Act 2015 / Terrorism Act 2006 / Police and Justice Act 2006 / Freedom of Information Act 2000 / Freedom of Information (Scotland) Act 2002 / Equality Act 2010 / Privacy and Electronic Communications (EC Directive) Regulations 2003 (as amended) / Defamation Act 1996 and Defamation Act 2013 / Create / Transmit / or cause the transmission / of any offensive / obscene / or indecent / images / data / or other material / or any data capable of being resolved into obscene / or indecent / images / or material / material with the intent to cause annoyance / inconvenience / or needless anxiety / defamatory material / Janet Acceptable Use Policy / Janet Security Policy / Janet Eligibility Policy / must not create / download / store / or transmit / material that is indecent / offensive / defamatory / threatening / or discriminatory / Real world standards of behaviour apply online and on social networking platforms / must not cause needless offence / concern / or annoyance to others / must not send spam / The way you behave when using IT should be no different to how you would behave under other circumstances / Abusive / Inconsiderate / or discriminatory behaviour is unacceptable / adhere to University guidelines on social media</t>
  </si>
  <si>
    <t>Staff. 13 restrictions: Misuse of IT / and related facilities / harassment / bullying / discrimination / general misconduct / e.g. rudeness / abusive / or foul language / aggressive behaviour / Serious cases of harassment / Bullying / Or discrimination.         Students. 51 restrictions: Disruption of / or improper interference with / the academic / administrative / sporting / social / or other activities of the University / Obstruction of / or improper interference with / the activities / functions / or duties / of any student / member of staff / or authorised visitor to the University / including failure to disclose name / student number / or other relevant details to a member of University staff in circumstances when it is reasonable to require such information to be given / violent / indecent / disorderly / threatening / aggressive / or offensive / behaviour / or language / towards any other student / member of staff / or visitor / bullying / harassment / Inappropriate use of social media / including making offensive comments to / or about members of the University’s community / and/or publishing audio / or visual recordings of members of the University’s community without their consent / with the intention to cause embarrassment / distress / or harassment / Misuse or unauthorised use of University premises / or items of property / including computer misuse / or breaches of the University’s acceptable use of IT policy / Behaviour that jeopardises or damages the good order / Or reputation / Of the university / Staff / or the student body / malicious / or vexatious allegations / Behaviour that breaches any other regulation, policy or rule of the University</t>
  </si>
  <si>
    <t>21 restrictions: Don’t behave in a way that is unacceptable to others in the physical world / Don’t interfere with other users’ legitimate use / Exercise good judgment regarding the reasonableness of comments you make about the university / Its staff / And other people / to prevent attracting accusations of harassment / or defamation / Don’t make unreasonable comments about activity / People / Or behaviours / Data Protection Act 2018, incorporating General Data Protection Regulation, (EU) 2016/679 / Computer Misuse Act 1990 / Copyright, Designs &amp; Patents Act 1988 / Copyright (Computer Programs) Regulations 1992 / Counter Terrorism and Security Act 2015 / Criminal Justice and Immigration Act 2008 / Obscene Publications Act 1959 / Janet Acceptable Use Policy / Janet Connection Policy / Janet Network Monitoring &amp; Interception Policy / Janet Security Policy</t>
  </si>
  <si>
    <t>19 restrictions: Discrimination / Bullying / Harassment / Victimisation / discrimination with regard to any aspect of their identity / e.g. age / disability / gender / gender reassignment / marital status / pregnancy / maternity / ethnicity / race / colour / nationality / religion/belief / including non-belief / sexual orientations</t>
  </si>
  <si>
    <t>Transgender Student Policy. 16 restrictions: Equality Act 2010 / gender reassignment as one of the nine protected characteristics / discrimination / Gender Recognition Action 2004 / A person has the protected characteristic of gender reassignment if the person is proposing to undergo / is undergoing / or has undergone a process (or part of a process) for the purpose of reassigning the persons sex by changing physiological or other attributes of sex / People who do not wish to transition permanently to a new gender role, but who identify as genderqueer / gender variant / or intersex / or choose to live permanently with a more fluid gender identity / harassment / victimisation / To “out” someone without their permission may amount to a form of harassment / Bullying / Requiring the person to use disabled toilet facilities is not acceptable.       Transgender Staff Policy. 16 restrictions: Equality Act 2010 / gender reassignment as one of the nine protected characteristics / discrimination / Gender Recognition Action 2004 / A person has the protected characteristic of gender reassignment if the person is proposing to undergo / is undergoing / or has undergone a process (or part of a process) for the purpose of reassigning the person’s sex by changing physiological or other attributes of sex / People who do not wish to transition permanently to a new gender role, but who identify as genderqueer / gender variant / or intersex / or choose to live permanently with a more fluid gender identify / harassment / victimisation / To “out” someone without their permission may amount to a form of harassment / Bullying / Requiring the person to use disabled toilet facilities is not acceptable</t>
  </si>
  <si>
    <t>IT Acceptable Use Policy and Guidelines. 32 restrictions: Counter Terrorism and Security Act 2015 / Telecommunications Act 1984 / Copyright, Designs and Patents Act 1988 / Computer Misuse Act 1990 / Data Protection Act 1998 / Freedom of Information Act 2000 / Privacy and Electronic Communications (EC Directive) Regulations 2003 (as amended) / General Data Protection Regulations (from 25 May 2018) / When accessing services from another jurisdiction, you must abide by all relevant local laws, as well as those applicable to the location of the service / must abide by the regulations applicable to any other organisation whose services you use or networks you access / must comply with all software licence obligations / including CHEST agreements were these have been used / must not attempt to access / delete / modify / or disclose information belonging to other people / must not create / download / store / or transmit / material that is indecent / offensive / defamatory / threatening / or discriminatory in nature / Real world standards of behaviour apply online and on social networking platforms / must not cause needless offence / concern / or annoyance to others / adhere to the University guidelines on social media / must not send spam / must not use the IT facilities in a way that interferes with others’ valid use of them.                Staff Social Media Policy. 37 restrictions: Bring the University into disrepute / For example, hostile criticism / or arguments with customers / colleagues / or rivals / making defamatory comments about individuals / other organisations or groups / or the University / posting images that are inappropriate / links to inappropriate content / using inappropriate language / Breach confidentiality / Do anything that may be considered discriminatory against / Or bullying / Harassment / For example, making offensive / or derogatory comments / relating to sex / gender / race / disability / sexual orientation / religion/belief / or age / using social media to bully another individual / posting images that are discriminatory / or offensive / or linking to such content / Data Protection Act 1998 and accompanying guidance in the Information Commissioner's Employment Practices Data Protection Code / Human Rights Act 1998 / Regulation of Investigatory Powers Act 2000 / Telecommunications (Lawful Business Practice) (Interception of Communications) Regulations 2000 (SI 2000/2699) / Copyright, Designs and Patents Act 1988 / Consumer protection laws and regulations, including the Consumer Rights Act (2015) / Counter-terrorism and Security Act 2015 / Defamation Act 2013 / Protection from Harassment Act 1997</t>
  </si>
  <si>
    <t>Student. 47 restrictions: use of violent / indecent / disorderly / threatening / intimidating / or offensive / behaviour / or language / sexual misconduct / targeting an individual due to their possession / or perceived possession, of a protected characteristic: / age / disability / gender reassignment / marriage / civil partnership / pregnancy / maternity / race / religion/belief / sex / sexual orientation / harassment / causing harm to another person / failure to respect the rights of others to freedom of belief and freedom of speech / breach of a University code, rule or regulation / any conduct that brings / or could reasonably be anticipated to bring the University into disrepute / or otherwise could reasonably be anticipated to lower the University in the estimation of a reasonable person / unreasonable conduct or behaviour which causes distress / or inconvenience / to neighbours / and/or members of the local community / disruption of / or improper interference with / the academic / administrative / sporting / social / or other activities of the University / obstruction of / or improper interference with / the functions / duties / or activities / of any member of the University / or any visitor to the University</t>
  </si>
  <si>
    <t>21 restrictions: Transphobic bullying / Any behaviour deliberate / or otherwise pertaining to sexual orientations / be directed against individuals or groups or people who are / or are thought to be transgendered / making transphobic insults / and threats / Making unnecessary and degrading references to an individual’s gender identity / Engaging in banter / or making jokes which are degrading / to gender identity / or perceived gender identity / Outing an individual as LGBT without their permission / Ignoring / or excluding a colleague from activities because they are LGBT / Spreading rumours / Or gossip about an individual’s gender identity / Asking an LGBT colleague intrusive questions about their private life / Making assumptions and judgements about a colleague based on their gender identity / Using religious belief to justify transphobic bullying / And harassment</t>
  </si>
  <si>
    <t>34 restrictions: abide by any regulations and policies applicable to other organisations whose services you access / e.g. Janet / Eduserv / Jisc / When using services, you are subject to both the regulations of UAL and the institution where you are accessing IT services / DON’T send emails which could be interpreted by others as being abusive / Obscene / Discriminatory / Racist / Harassing / Derogatory / or defamatory / should not include anything that would offend / or embarrass / any reader / or you / Obscene Publications Act 1959 and 1964 / Protection of Children Act 1978 / Police and Criminal Evidence Act 1984 / Copyright, Designs and Patents Act 1988 / Criminal Justice and Immigration Act 2008 / Computer Misuse Act 1990 / Human Rights Act 1998 / Data Protection Act 1998 / Regulation of Investigatory Powers Act 2000 / Prevention of Terrorism Act 2005 / Terrorism Act 2006 / Police and Justice Act 2006 / Freedom of Information Act 2000 / Freedom of Information (Scotland) Act 2002 / Equality Act 2010 / Privacy and Electronic Communications (EC Directive) Regulations 2003 (as amended) / Defamation Act 1996 and 2013 / Counter Terrorism and Security Act 2015</t>
  </si>
  <si>
    <t>16 restrictions: Discrimination / Harassment / Victimisation / on grounds of age / caring responsibilities / disability / gender / nationality / race / religious belief / or no belief / sexual orientation / socio-economic class / trans / whether such an identity is actual or perceived / or whether this is by association with persons from any of these equality strandss</t>
  </si>
  <si>
    <t>16 restrictions: Discrimination / Harassment / Harassment because of your perceived gender identity / or because you are associated with a trans* person / Harassment is defined as any unwanted behaviour which has the purpose / or effect of / violating a student’s dignity / or creating an intimidating / hostile / degrading / humiliating / or offensive environment / name calling / persistently addressing a person by the incorrect pro-noun / ‘outing’ a person without their consent / or excluding a person</t>
  </si>
  <si>
    <t>12 restrictions: Harassment on the grounds of gender identity / transphobic remarks / or jokes / offensive comments / threats to disclose a person's trans status to others / persistently using the wrong pro-noun when addressing a trans person or non-binary person / invasive jokes / or comments / about people’s bodies / or body parts / inappropriate / and invasive questions about sexual orientation</t>
  </si>
  <si>
    <t>Student. 8 restrictions: complaints concerning noise / or other inconsiderate behaviour / jeopardize the good name and reputation of the University / or its staff / raise questions about whether the student should remain a member of the University because he/she poses / or may in the future pose / a danger to other members of the University community / or its good order</t>
  </si>
  <si>
    <t>20 restrictions: used in a manner which does not obstruct the work of other students or staff / does not breach or undermine any UWE Bristol policies or codes of conduct / JANET acceptable use policy / Any use of UWE Bristol facilities to bully / Harass / Intimidate / or otherwise cause alarm / or distress to others / sending spam / creating / storing / accessing / or transmitting / defamatory / or obscene material / Counter Terrorism and Security Act 2015 / Computer Misuse Act 1990 / EU General Data Protection Regulation (GDPR) 2018 / Copyright, Designs and Patents Act 1988 / Wireless Telegraphy Act 2006</t>
  </si>
  <si>
    <t>35 restrictions: Equality Act 2010 / Rehabilitation of Offenders Act (1974) / Health and Safety at Work Act (1974) / Trade Union Reform and Employment Rights Act (1993) / Criminal Justice and Public Disorder Act (1995) / Protection from Harassment Act (1997) / Crime and Disorder Act (1998) / Human Rights Act (1998) / Employment Relations Act (1999) / Management of Health and Safety at Work Regulations (1999) / Discrimination / Harassment / Victimisation / Protected characteristics / Direct discrimination / Harassment related to a relevant protected characteristic / Sexual harassment / Less favourable treatment of a student because they submit to / Or reject / Sexual harassment / or harassment related to sex / indirect discrimination / protected characteristics = age / disability / gender identity / marriage / civil partnership / maternity / paternity / race / sex / religion/belief / sexual orientation / victimisation = the treatment of someone less favourably because they have made / or might make a complaint about discrimination under one of the above protected group categories</t>
  </si>
  <si>
    <r>
      <t xml:space="preserve">Trans Policy. 46 restrictions: Discrimination / Harassment / Sex Discrimination (Gender Reassignment) Regulations 1999 / Sex Discrimination Act 1975 / unlawful to treat a person less favourably on the grounds that s/he intends to undergo gender reassignment / or is undergoing gender reassignment / or has at some time in the past undergone gender reassignment / direct discrimination / victimisation / on the grounds of gender reassignment / Gender Recognition Act 2004 / Equality Act 2010 / Gender Reassignment’ as one of the nine ‘protected characteristics / Trans people who are not under medical supervision / People who experience discrimination because they are perceived to be trans / People from discrimination by association because of gender reassignment / Data Protection Act 1998 / Human Rights Act 1998 / Students will not be denied access to courses / progression to other courses / or fair and equal treatment while on courses because of their gender identity / The curriculum will be reviewed to ensure that it does not rely on / or reinforce stereotypical assumptions about trans people / and that it does not contain transphobic material / confidentiality / indirect discrimination / transphobic abuse / bullying / name calling / derogatory jokes / unacceptable / or unwanted behaviour / intrusive questions / Transphobic propaganda / in the form of written materials / graffiti / music / or speeches / To ‘out’ someone, whether staff or student, without their permission is a form of harassment / strive to ensure they do not face discrimination in relation to other aspects of their identity / e.g. race / age / religion / disability / or sexual orientation / assumptions should not be made about trans staff or students or their partners          </t>
    </r>
    <r>
      <rPr>
        <b/>
        <sz val="11"/>
        <color rgb="FF000000"/>
        <rFont val="Calibri"/>
        <family val="2"/>
        <scheme val="minor"/>
      </rPr>
      <t>Guidance referring to trans staff</t>
    </r>
    <r>
      <rPr>
        <sz val="11"/>
        <color rgb="FF000000"/>
        <rFont val="Calibri"/>
        <family val="2"/>
        <scheme val="minor"/>
      </rPr>
      <t xml:space="preserve">. 15 restrictions: Discrimination / The employee is entitled to the same sickness absence and pay as other employees in the organisation if time off taken for transition process / not appropriate to require a trans member of staff to use accessible toilets for disabled people / allow your team member to decide what they feel comfortable wearing within standard workplace norms / refer to their colleague by their new name / use the appropriate pronouns / misconduct / harassment / bullying / victimisation / voyeuristic / intrusive / and personal / questions / and discussions           </t>
    </r>
    <r>
      <rPr>
        <b/>
        <sz val="11"/>
        <color rgb="FF000000"/>
        <rFont val="Calibri"/>
        <family val="2"/>
        <scheme val="minor"/>
      </rPr>
      <t>Guidance referring to trans students</t>
    </r>
    <r>
      <rPr>
        <sz val="11"/>
        <color rgb="FF000000"/>
        <rFont val="Calibri"/>
        <family val="2"/>
        <scheme val="minor"/>
      </rPr>
      <t xml:space="preserve">. 11 restrictions: must be referred to using the appropriate name / and gender pronoun / discrimination / harassment / ensure stereotypes about trans people are excluded from any course materials / ensure language that is discriminatory is challenged and not tolerated in the learning environment / All staff should use trans inclusive language on forms, materials and websites / Ensure trans students are included in activities and not treated negatively by others / Misconduct / Bullying / Victimisation </t>
    </r>
  </si>
  <si>
    <r>
      <t xml:space="preserve">IT acceptable use statement. 79 restrictions: Read in conjunction with Data Protection Code of Practice / Dignity and Respect at Work Guidelines / Disciplinary Procedure / Equality, Diversity and Human Rights Procedure / Information Security Procedure / IT Software Licensing &amp; Control Statement / Password Management Procedure / Records Management Protocol / Guidelines for the use of Social Media at UWS / Janet Acceptable Use Policy / Freedom of Information (Scotland) Act 2002 / Data Protection Act 2018 / staff should be aware of the language they are using in e-mails and avoid emotive / or subjective language / Staff should be careful not to associate themselves with UWS on personal sites if the views or information on the site might cause conflict with the University / Make hoax / or threatening calls / creating / transmitting / transferring / downloading / browsing / viewing / reproducing / or accessing / any image / material / or other data of any kind / which contains unacceptable content / including sexually explicit messages / images / films / video clips / cartoons / jokes / or any other material of a sexual nature / Any other content which may offend / Harass / Provoke / Demean / Degrade / Or threaten / whether on the grounds of age / disability / gender reassignment / marriage / civil partnership / pregnancy / maternity / race / religion/belief / sex / sexual orientation / Terrorism Act 2000 / Any content that is defamatory / Malicious / Libellous / Derogatory / or causes annoyance / or needless anxiety / Any inappropriate use of social networks / Chat rooms / News rooms / Bulletin boards / Blogs / Or wikis / Any content that may bring the University into disrepute / Communications Act 2003 / Computer Misuse Act 1990 / Copyright, Designs and Patents Act 1988 / Criminal Justice and Public Order Act 1994 / Data Protection Act 2018 / Human Rights Act 1998 / Privacy and Electronic Communications (EC Directive) Regulations 2003 (as amended) / Equality Act 2010 / Regulation of Investigatory Powers Act 2000 / Freedom of Information (Scotland) Act 2002 / Prevention of Terrorism Act 2005 / Counter Terrorism &amp; Security Act 2015.         </t>
    </r>
    <r>
      <rPr>
        <b/>
        <sz val="11"/>
        <color rgb="FF000000"/>
        <rFont val="Calibri"/>
        <family val="2"/>
        <scheme val="minor"/>
      </rPr>
      <t>Guidelines for the use of social media at UWS</t>
    </r>
    <r>
      <rPr>
        <sz val="11"/>
        <color rgb="FF000000"/>
        <rFont val="Calibri"/>
        <family val="2"/>
        <scheme val="minor"/>
      </rPr>
      <t xml:space="preserve">. 40 restrictions: UWS Acceptable Use Statement provides the formal rules that UWS staff must take into account when using social media / do not fall foul of our internal rules and procedures / or the law / ensure your actions do not bring the University / or yourself into disrepute / criticising / or arguing with / students / customers / colleagues / partners / or competitors / using social media to air internal grievances / making defamatory comments about the University / individuals / or other organisations or groups / offensive comments / using a social media platform to bully another person / engaging in any conduct that would not be acceptable in the workplace / posting images / videos / or audio files / that are inappropriate / or offensive / or linking to such content / engaging in the distribution of chain mail or junk mail / cyberbullying / harassment / maliciously spreading rumours / lies / or gossip / intimidating / or aggressive behaviour / threatening comments / or content / posting comments / photos etc. / deliberately mocking an individual with the intent to harass / or humiliate them / behave inappropriately </t>
    </r>
  </si>
  <si>
    <t>1 restriction: Counter Terrorism and Security Act 2015</t>
  </si>
  <si>
    <t xml:space="preserve">64 restrictions: Counter-Terrorism and Security Act (2015) / JANET’s Acceptable Use Policy / Creation / Or transmission of / Any offensive / Obscene / Or indecent / Images / Data / Or other material / or any data capable of being resolved into obscene / or indecent / images / or material / defamatory material / harassment / corrupting / or destroying other users’ data / violating the privacy of other users / disrupting the work of other users / may not be used in any way that violates the University’s policies, rules, or administrative directives / Use of the internet in a manner that is not consistent with the mission of the University / or misrepresents the University is prohibited / University email system shall not be used for the creation / Or distribution of / Any disruptive / Offensive / or threatening messages / including offensive comments about any of the protected characteristics / Equality Act 2010 / Protected characteristics / = disability / Race / Gender / Age / Gender reassignment / Sexual orientation / Religious beliefs and practice / Political beliefs / National origin / Marriage / Civil partnership / Pregnancy / Maternity / Computer Misuse Act (1990) / Electronic Communications Act (2000) / Obscene Publications Act (1964) / Safeguarding Vulnerable Groups Act (2006) / Safeguarding Vulnerable Groups Act 2006 (Controlled Activity) (Wales) Regulations (2010) / Copyright (Computer Software) Amendment Act (1985) / Malicious Communications Act (1988) / Human Rights Act (1998) / Data Protection Act, (2018) / General Data Protection Regulation (2016) (“GDPR”) / Freedom of Information Act (2000) / Equality Act (2010) / Terrorism Act (2006) / Copyright Designs and Patents Act (1998) / Privacy and Electronic Communications Regulations (2003) / Regulation of Investigatory Powers Act (2000) / Data Retention and Investigatory Powers Act (2014) / Lawful Business Practice Regulations (2000) / Communications Act (2003) / Defamation (Operators of Websites) Regulations (2013) </t>
  </si>
  <si>
    <t>23 restrictions: Discrimination / Harassment / Victimisation / Direct / or indirect discrimination / prejudice / bullying / Equality Act 2010 / protected characteristics / = age / Disability / Gender reassignment / Marriage / Civil partnership / Pregnancy / Maternity / Race / Ethnicity / Religion/belief / Sex / Sexual orientation / Discrimination by association / and perception</t>
  </si>
  <si>
    <t>20 restrictions: Equality Act 2010 / Data Protection Act 1998 / Counter Terrorism and Security Act 2015 / Human Rights Act 2000 / Users shall not use the Computing Facilities / or any e-mail / or Internet services / to view / create / transmit / or store / material which could be considered offensive / obscene / indecent / abusive / harassing / derogatory / or defamatory / To send unsolicited or unauthorised advertising, promotional or any other similar material / Janet policy on acceptable use</t>
  </si>
  <si>
    <t>43 restrictions: Harassment / Discrimination / Equality Act 2010 / Protected characteristics / Age / Disability / Physical / and mental impairments / Gender reassignment / people who are proposing to undergo / are undergoing / or have undergone gender reassignment / marriage / civil partnership / pregnancy / maternity / race / ethnic / or national origin / colour / nationality / Religion or belief / Including lack of religion and belief / Sex / Sexual orientation / Victimisation / Discrimination based on perception / Discrimination based on association / Indirect discrimination / Victimisation occurs when an individual is treated detrimentally because they have made a complaint / or intend to make a complaint about discrimination or harassment / or have given evidence / or intend to give evidence relating to a complaint about discrimination or harassment / harassment = unwanted conduct in relation to one of the protected characteristics which has the purpose / or effect of / violating another person’s dignity / or creating an intimidating / hostile / degrading / humiliating / or offensive environment / name calling / making innuendos</t>
  </si>
  <si>
    <t>Students. 28 restrictions: breach of University regulations or policies / anti-social conduct / a serious / or persistent breach of University regulations or policies / repeated or persistent misconduct offences / multiple concurrent misconduct / significant breach of health and safety requirements / endangering the wellbeing of students / staff / and visitors / threatening / offensive / or indecent behaviour / riotous / or disorderly conduct / causing serious damage to or on University property or premises / or seriously affecting good order within or outside the University / bullying / harassment / discrimination / racism / or other breaches of the Dignity at Warwick Policy / conduct which, by whatever means, puts at serious risk other members of the University community / seriously disrupts / or prejudices the work of other members or employees of the University / or disrupts members of the public using University premises / conduct which, by whatever means, interferes with the normal operation of the University’s business / or which is likely to bring the University into disrepute</t>
  </si>
  <si>
    <t>12 restrictions: deliberately misnaming / or misgendering trans people / unwelcome jokes / or comments / about an individual’s gender identity / or expression / Demeaning comments about a person’s gender expression / Transphobic bullying / Harassment / Discrimination / based on an individual’s gender identity / or expression</t>
  </si>
  <si>
    <t>37 restrictions: JANET Acceptable Use Policy / Use the IT facilities for creating / Sharing / Sending / Or storing / any textual / or graphic / or voice / or video content that is / offensive / abusive / obscene / defamatory / racist / Copyright, Designs and Patents Act 1988 / Data Protection Act 1998 / Human Rights Act 1998 / Computer Misuse Act 1990 / Regulation of Investigatory Powers Act 2000 / Freedom of Information Act 2000 / Electronic Communications Act 2000 / Digital Economy Act 2010 / Obscene Publications Act 1959 / Sex Discrimination Act 1975 / Race Relations Act 1976 / Disability Discrimination Act 1995 / Part-Time Workers (Prevention of Less Favourable Treatment) Regulations 2000 / Fixed-Term Employees (Prevention of Less Favourable Treatment) Regulations 2002 / Employment Equality (Sexual Orientation) Regulations 2003 / Employment Equality (Religion or Belief) Regulations 2003 / Harassment Act 1997 / Employment Equality (Age) Regulations 2006 / Protection of Children Act 1978 / Public Order Act 1986 / Criminal Justice and Public Order Act 1994 / Terrorism Act 2006 / Counter-Terrorism and Security Act 2015</t>
  </si>
  <si>
    <t xml:space="preserve">23 restrictions: Harassment / Discrimination / regardless of their age / disability / gender / gender identity / marital / and civil partnership status / pregnancy / maternity / race / religion/belief / sexual orientation / ethnic / or national origins / family circumstances / nationality / family circumstances / nationality / political beliefs and affiliations / socio-economic background / or other irrelevant distinction / bullying </t>
  </si>
  <si>
    <t>29 restrictions: Discrimination / Harassment / Victimisation / Transphobia / Equality Act (2010) / Gender reassignment as a protected characteristic / where a person has proposed / started / or completed the process to change his or her sex / Trans people whether or not they are under medical supervision to undergo gender reassignment / People who are discriminated against because they are perceived to be trans / People who are discriminated against because of their association with a trans person / Gender Recognition Act (2004) / Data Protection Act (1988) / Human Rights Act (1988) / Confidentiality / transphobic abuse / misgendering / deliberately using the wrong pronouns / referring to a trans person’s previous name / discrimination on the basis of gender identity / or trans status / you are not sure what the right pronoun is, just ask; if you make a mistake with pronouns, correct yourself and move on / Respect an individual’s privacy / it’s not okay to ask about ‘real’ or ‘birth’ names / not tell others about a person’s trans status / if you feel it is appropriate to ask a personal question, first ask if it is okay to do so / questions about anatomy are never (or extremely rarely) appropriate in the workplace / under no circumstances should they be expected to use the facilities of the gender they were assigned at birth</t>
  </si>
  <si>
    <r>
      <t xml:space="preserve">IT Acceptable use policy. 22 restrictions: When accessing services from another legal jurisdiction, you must abide by all relevant local laws, as well as those applicable to the location of the service / bound by the University of Winchester general policies and regulations / must abide by the regulations applicable to any other organisation whose services you access / such as Janet / Eduserv / and Jisc Collections / When using services via Eduroam, you are subject to both the regulations of the University of Winchester and the institution where you are accessing services / If you handle personal, confidential or sensitive information, you must take all reasonable steps to safeguard it / must not create / download / store / or transmit / material that is indecent / offensive / threatening / or discriminatory / social media policy / You must not cause needless offence / Concern / or annoyance to others / must not send spam / must not use the IT facilities in a way that interferes with others’ valid use of them          </t>
    </r>
    <r>
      <rPr>
        <b/>
        <sz val="11"/>
        <color rgb="FF000000"/>
        <rFont val="Calibri"/>
        <family val="2"/>
        <scheme val="minor"/>
      </rPr>
      <t>Policy on employee use and misuse of social media</t>
    </r>
    <r>
      <rPr>
        <sz val="11"/>
        <color rgb="FF000000"/>
        <rFont val="Calibri"/>
        <family val="2"/>
        <scheme val="minor"/>
      </rPr>
      <t xml:space="preserve">. 39 restrictions: policy should be read alongside the ‘Social Media: Guidance for employees’ / and Policy for student use of social media / ICT Acceptable Use Policy / Dignity at work / Data protection policy / Relationships Policy and Procedure / Equality and Diversity Policy / Bullying and Harassment Policy / Disciplinary Procedure Policy / Gender Identity and Reassignment Policy / must not post comments about sensitive University-related topics / or do anything to jeopardise the University’s commercially sensitive / or confidential information and intellectual property / Could be considered to harass / Bully / or unlawfully discriminate against / employees / students / or third parties / Is threatening / Harassing / Discriminatory / Obscene / Indecent / Defamatory / or hostile towards any individual or entity / Discriminates on the grounds of race / Sex / Gender identity / Pregnancy / Disability / Sexual orientation / Age / Marital status / Political / or religious belief / or contravenes the University’s Equality and Diversity Policy / Makes false / or misleading statements           </t>
    </r>
    <r>
      <rPr>
        <b/>
        <sz val="11"/>
        <color rgb="FF000000"/>
        <rFont val="Calibri"/>
        <family val="2"/>
        <scheme val="minor"/>
      </rPr>
      <t>Policy on student use and misuse of social media</t>
    </r>
    <r>
      <rPr>
        <sz val="11"/>
        <color rgb="FF000000"/>
        <rFont val="Calibri"/>
        <family val="2"/>
        <scheme val="minor"/>
      </rPr>
      <t>. 66 restrictions: should be read alongside Student Charter / ICT Acceptable Use Policy / Conduct Policy for Students / Disciplinary Procedures for Students / Complaints Policy / Relationships Policy and Procedure / Equality and Diversity Policy / Respect Policy / Harassment and bullying among students / Gender Identity and Reassignment Policy / Policy for employee use of social media / content you post online do not breach the law or University policies / avoid posting anything that you would not wish to be in the public domain / or that you would not be willing to say personally to the face of another individual / Could be considered to harass / Bullying / or unlawfully discriminate / either by direct communication towards staff / students / or third parties / or by posting unlawful communications about staff / students / or third parties / Is threatening / Harassing / Discriminatory / Obscene / Indecent / Defamatory / Or hostile / Discriminates on the grounds of race / Sex / Gender identity / Pregnancy / Disability / Sexual orientation / Age / Marital status / Political / or religious belief / or contravenes the University’s Equality and Diversity Policy / Makes false / or misleading statements / Divulges University confidential / or commercially sensitive information / or reveals personal information about a University member of staff / student / client / customer without their permission on social media / cyberbullying / Maliciously spreading rumours / Lies / Or gossip / Intimidating / or aggressive behaviour / offensive / or threatening / comments / or content / Posting comments / photos etc. / deliberately mocking an individual with the intent to harass / or humiliate them / Cyber bullying and harassment may also take place via other means of electronic communication such as email / Text / or instant messaging</t>
    </r>
  </si>
  <si>
    <t>20 restrictions: Discrimination / because of sex / gender identity / sexual orientation / age / race / disability / religion and belief / parental / civil ceremony / and marriage status / Equality Act 2010 / protected characteristics / other relevant circumstances / including parental / or caring responsibilities / contract type / and working hours / harassment / bullying</t>
  </si>
  <si>
    <t>13 restrictions: Discrimination / Harassment / Victimisation / Equality Act / protected characteristic / A person has the protected characteristic of gender reassignment if the person is proposing to undergo / is undergoing / or has undergone a process (or part of a process) for the purpose of reassigning the person's sex by changing physiological or other attributes of sex / confidentiality / Respect for those associated with trans people / And those perceived to be trans / Bullying / To ‘out’ someone without their permission</t>
  </si>
  <si>
    <t>13 restrictions: JANET acceptable use policy / bound by the laws of the UK / Use of the University IT facilities must not bring the University of Wolverhampton into disrepute / or place the organisational reputation of the University at risk / Misuse of Computers Act 1990 / Data Protection Act 1998 / The creation / Retention / Display / Production / or circulation of material which is / discriminatory / or likely to cause offence</t>
  </si>
  <si>
    <t>129 restrictions: Discrimination / because of age / disability / gender reassignment / marriage / civil partnership / pregnancy / maternity / race / colour / nationality / ethnic / or national origins / religion or belief / sex / sexual orientation / discriminate because of any other irrelevant factor / harassment / bullying / victimisation / Disability-related abuse / Harassment / Bullying / And victimisation / Name-calling / Derogatory jokes / Unacceptable / or unwanted behaviour / intrusive questions / Disablist propaganda / in the form of written materials / inappropriate music / graffiti / or speeches / Students will not be denied access to courses / progression to other courses / or fair and equal treatment while on courses because they are disabled / curriculum does not rely on / or reinforce stereotypical assumptions about disabled people / and that it does not promote disablist material / Staff will not be excluded from employment / Promotion / or staff development opportunities because they are disabled / University will respect the confidentiality of all disabled staff and students / it is the right of the individual to choose whether they wish to be open about their disability, impairment or health. To ‘out’ someone, whether staff or student, without their permission is a form of harassment / harassment / and victimisation on grounds of race / protected characteristic / Equality Act 2010 / Racial abuse / And bullying / Name-calling / Derogatory jokes / Unacceptable / or unwanted behaviour / intrusive questions / Racist propaganda / in the form of written materials / inappropriate music / graffiti / or speeches / Students will not be denied access to courses / progression to other courses / or fair and equal treatment while on courses because of race / curriculum does not rely on / or reinforce stereotypical assumptions about people from BME groups / and that it does not promote racist material / Staff will not be excluded from employment / Promotion / or staff development opportunities because of their race / University will respect the confidentiality of all staff and students and will not reveal information without the prior agreement of the individual / Homophobic abuse / Harassment / Or bullying / Name-calling / Derogatory jokes / Unacceptable / or unwanted behaviour / intrusive questions / Homophobic propaganda / in the form of written materials / or inappropriate music / graffiti / or speeches / Students will not be denied access to courses / progression to other courses / or fair and equal treatment while on courses because of their sexual orientation / curriculum does not rely on / or reinforce stereotypical assumptions about LGB+ people / and that it does not promote homophobic material / Staff will not be excluded from employment / Promotion / or staff development opportunities / because of their actual or / perceived sexual orientation / assumptions will not be made about the sex of partners of LGB+ staff or students / University will respect the confidentiality of all LGB+ staff and students / it is the right of the individual to choose whether they wish to be open about their sexual orientation. To ‘out’ someone, whether staff or student, without their permission is a form of harassment / discrimination / harassment / and victimisation / against people on the grounds of transvestism / transsexualism / intersex conditions / or any process of gender reassignment, begun or complete / Transphobic abuse / Bullying / Name-calling / Derogatory jokes / Unacceptable / or unwanted behaviour / intrusive questions / Transphobic propaganda / in the form of written materials / or inappropriate music / graffiti / or speeches / Students will not be denied access to courses / progression to other courses / or fair and equal treatment while on courses because of their gender identity / curriculum does not rely on / or reinforce stereotypical assumptions about trans people / and that it does not promote transphobic material / Staff will not be excluded from employment / Promotion / or staff development opportunities because of their gender identity / assumptions will not be made about the sex of partners of trans staff or students / University will respect the confidentiality of all trans staff and students / it is the right of the individual to choose whether they wish to be open about their gender identity. To ‘out’ someone, whether staff or student, without their permission is a form of harassment</t>
  </si>
  <si>
    <t>38 restrictions: Discrimination / Harassment / Victimisation / against people on the grounds of transvestism / transsexualism / intersex conditions / or any process of gender reassignment, begun or complete / Transphobic abuse / Bullying / Name-calling / Derogatory jokes / Unacceptable / or unwanted behaviour / intrusive questions / Transphobic propaganda / in the form of written materials / or inappropriate music / graffiti / or speeches / Students will not be denied access to courses / progression to other courses / or fair and equal treatment while on courses because of their gender identity / curriculum does not rely on / or reinforce stereotypical assumptions about trans people / and that it does not promote transphobic material / Staff will not be excluded from employment / Promotion / or staff development opportunities because of their gender identity / will strive to ensure they do not face discrimination in relation to gender identity / and other aspects of their identity / for example, their race / age / religion / disability / or sexual orientation / assumptions will not be made about the sex of partners of trans staff or students /  University will respect the confidentiality of all trans staff and students / To ‘out’ someone, whether staff or student, without their permission is a form of harassment</t>
  </si>
  <si>
    <r>
      <t xml:space="preserve">Regulations for the use of IT Services and Resources. 27 restrictions: Counter-Terrorism and Security Act 2015 / should be read in conjunction with the University’s Information Security Policy / JANET Acceptable Use Policy / Comply with applicable legislation and case law / other Regulations or Policies approved by the University / corrupting / or destroying other users' data / Violating the privacy of other users / Disrupting the work of other users / Create / Access / Download / Store / Process / Or transmit / any indecent / obscene / pornographic / racist / images / data / or other material / or any data capable of being resolved into such images / data / or other material / defamatory material / unsolicited commercial or advertising material            </t>
    </r>
    <r>
      <rPr>
        <b/>
        <sz val="11"/>
        <color rgb="FF000000"/>
        <rFont val="Calibri"/>
        <family val="2"/>
        <scheme val="minor"/>
      </rPr>
      <t>Responsible Use of Social Media</t>
    </r>
    <r>
      <rPr>
        <sz val="11"/>
        <color rgb="FF000000"/>
        <rFont val="Calibri"/>
        <family val="2"/>
        <scheme val="minor"/>
      </rPr>
      <t>. 43 restrictions: should also be read in conjunction particularly with the University’s ICT Regulations / and with policies relating to bullying and harassment / whistleblowing / and data protection / breach confidentiality / revealing confidential intellectual property or information owned by the University / revealing confidential information about an individual / or organisation / either directly / or indirectly / discussing the University's internal workings / anything that could be considered discriminatory against / or bullying / or harassment of any individual or organisation / posting images / videos / comments / or links that could reasonably be regarded as discriminatory / or offensive / making offensive / or derogatory comments / particularly those relating to sex / gender reassignment / race / nationality / disability / sexual orientation / religion/belief / age / using social media to bully / or harass / including sexually harass / bring the University into disrepute / criticising / or arguing with / students / customers / colleagues / partners / or competitors / making defamatory comments about individuals / or other organisations / or groups</t>
    </r>
  </si>
  <si>
    <t>34 restrictions: Discrimination / Directly / Or indirectly / in the admission / progress / and assessment of students / the appointment / development / and promotion of staff / of any individual on grounds of: gender / race / disability / colour / age / nationality / ethnic / or national origins / family / or other care responsibility / socio-economic background / trade union activity / political / or religious or other belief / gender reassignment / pregnancy / maternity / sexual orientation / marriage / civil partnership / University opposes practices which, directly or otherwise, promote sexism / Racism / and heterosexism / or which neglect and are prejudicial to people with disabilities / or from disadvantaged socio-economic backgrounds</t>
  </si>
  <si>
    <t>1 restriction: outing an individual as transgender without their permission</t>
  </si>
  <si>
    <t>45 restrictions: Don’t interfere with others’ legitimate use / or behave towards others in a way that would not be acceptable in the physical world / Do not use IT facilities to discriminate / Real world standards of behaviour apply online and on social networking platform / cause needless offence / concern / or annoyance to others / You must not harass people / or discriminate against people / protected characteristics / = age / Disability / Gender reassignment / Marriage / Civil partnership / Pregnancy / Maternity / Race / Religion or belief / Sex / Sexual orientation / Send spam / or advertise or promote commercial interests using York St John University’s IT facilities / you handle personal, confidential or sensitive information, you must take all reasonable steps to safeguard it / Data Protection Act (1998) / General Data Protection Regulation (Regulation (EU) 2016/679) / must not attempt to access / delete / modify / or disclose information belonging to other people / must not create / download / store / or transmit / material that is indecent / offensive / threatening / or discriminatory / When using IT, you remain subject to the same laws and regulations as in the physical world / When accessing services from another jurisdiction, you must abide by all relevant local laws, as well as those applicable to the location of the service / must abide by the regulations applicable to any other organisation whose services you access / such as Jisc / Janet / And Eduserv / When using Eduroam, you are subject to both the regulations of York St John University and the institution where you are accessing services</t>
  </si>
  <si>
    <t>22 restrictions: Unfair treatment / Discrimination / Harassment / less favourable treatment / on the basis of age / carer responsibilities / disability / class / marital / or civil partnership status / gender identity / pregnancy / maternity / race / religion or belief / sex / sexual orientation / trade union activity / criminal background / or any other category where discrimination cannot be reasonably justified / prejudice / The University will meet all its obligations under UK and European legislation</t>
  </si>
  <si>
    <t>15 restrictions: Think of the person as being the gender that they self-identify as / Use the name / and pronoun that the person asks you to / If you aren’t sure what the right pronoun is, politely ask them what name and pronoun they use / If you make a mistake with pronouns, correct yourself and move on. Don’t make a big deal out of it / Respect people’s privacy / Do not ask what their ‘real’ or ‘birth’ name is / Do not tell others about a person’s trans status / If documents have to be kept that have the person’s old name and gender on them, keep them confidential / If you hear, or see staff members or students using transphobic language / or behaviour / challenge it / or bring it quickly to the attention of someone in a position of authority / Respect people’s boundaries / If you feel it is appropriate to ask a personal question, first ask if it is ok to do so</t>
  </si>
  <si>
    <t>Dignity at Work Policy &amp; Procedure. 25 restrictions: Harassment / related to gender reassignment / An individual does not need to be accessing trans healthcare to be protected / Anyone who takes these steps / or who is perceived as taking these steps, is protected from discrimination under the Equality Act / discrimination / Equality Act / Dignity at Work policy protects people who do not identify as either male or female / Harassment includes behaviour that is offensive / Frightening / or in any way distressing / It includes any hostile / or offensive / act / or expression / or incitement to commit such an act / or utter such expression, motivated by disapproval, discomfort / dislike or hatred of people who undergo gender reassignment / Harassment may also include inappropriate acts motivated by perceptions based on stereotypes of people who are transitioning/have transitioned from the gender assigned at birth / such as ‘jokes’ / assumptions / purposefully ignoring someone’s preferred pronoun / prurient questions about the process of transitioning / not appropriate to assume that others know about a colleague’s transition / Deliberately outing a colleague or student will also be considered as harassment</t>
  </si>
  <si>
    <t>37 restrictions: Information Security Policy / JANET Acceptable Use Policy / Computer Misuse Act 1990 / must not use the ICT facilities to access / store / or distribute material / that is obscene / indecent / or pornographic / Counter-Terrorism and Security Act 2015 / take care to avoid content which may be defamatory / must not create / distribute / or access material / that is unlawfully discriminatory / including on the grounds of age / sex / sexual orientation / race / disability / or religion / that is likely to cause harassment / alarm / or distress / or contravenes the University’s Equality Policy / Data Protection Act 1998 / must not initiate / or forward / email chain letters / jokes / or other mass emails / must not send email that any member of the University / or wider community / may reasonably find offensive / or likely to cause annoyance / or needless anxiety / does not have a negative impact on the University</t>
  </si>
  <si>
    <r>
      <t xml:space="preserve">Regulations Relating to the use of Information Technology Facilities. 16 restrictions: Creation / Transmission / Storage / Downloading / Or display / Of any offensive / Obscene / Indecent / Or menacing / Images / Data / Or other material / or any data capable of being resolved into such images or material / defamatory material about any individual / or organisation / confidentiality of information            </t>
    </r>
    <r>
      <rPr>
        <b/>
        <sz val="11"/>
        <color rgb="FF000000"/>
        <rFont val="Calibri"/>
        <family val="2"/>
        <scheme val="minor"/>
      </rPr>
      <t xml:space="preserve">Social Media Guidance. </t>
    </r>
    <r>
      <rPr>
        <sz val="11"/>
        <color rgb="FF000000"/>
        <rFont val="Calibri"/>
        <family val="2"/>
        <scheme val="minor"/>
      </rPr>
      <t>20 restrictions: Inappropriate use / Remember that innocently intended comments posted online may be misconstrued / Always be courteous, even when you don’t feel like it / Think twice about how you post content if you’re feeling angry about something and consider the effect that this might have on the situation / post offensive comments / images / harassment / engaging in violent / indecent / disorderly / threatening / or offensive / behaviour / or language / Many employers now carry out an internet search before making offers of employment, so bear this in mind when posting material online / various civil and criminal laws apply to content posted online / defamation / fraudulent misrepresentation / breach of confidence / Be careful not to post confidential material online without permission</t>
    </r>
  </si>
  <si>
    <t>24 restrictions: Discrimination / on the basis of age / disability / gender reassignment / marital / or civil partnership status / pregnancy / maternity / race / colour / nationality / ethnic / or national origins / religion/belief / including lack of belief / sex / sexual orientation / protected characteristics / Equality Act 2010 / Bullying / Harassment / Victimisation / required to follow the relevant University guidelines on the use of social media / equality policies adopted by individual colleges</t>
  </si>
  <si>
    <t>3 restrictions: deliberately using the wrong name / or pronoun in relation to a transgender person / persistently referring to their gender identity history</t>
  </si>
  <si>
    <t>1 (statistics from report)</t>
  </si>
  <si>
    <r>
      <t xml:space="preserve">Use of computers policy. 21 restrictions: Creation / or transmission / or causing the transmission / of any offensive / obscene / or indecent / images / data / or other material / or any data capable of being resolved into / obscene / or indecent / images / or material / material with the intent to cause annoyance / inconvenience / or needless anxiety / defamatory material / University email systems may not be used for messages likely to cause offence / Material which is defamatory / or libellous        </t>
    </r>
    <r>
      <rPr>
        <b/>
        <sz val="11"/>
        <color rgb="FF000000"/>
        <rFont val="Calibri"/>
        <family val="2"/>
        <scheme val="minor"/>
      </rPr>
      <t>Social media guidelines.</t>
    </r>
    <r>
      <rPr>
        <sz val="11"/>
        <color rgb="FF000000"/>
        <rFont val="Calibri"/>
        <family val="2"/>
        <scheme val="minor"/>
      </rPr>
      <t xml:space="preserve"> 23 restrictions: staff must not bring the University into disrepute / making defamatory comments / about students / customers / colleagues / or other groups / comments that may be seen as slanderous / and/or libellous / posting images / or links to images / that contain inappropriate / and/or offensive content / Do anything that could be considered discriminatory against / Or involve bullying / Or harassment / by making offensive / or derogatory comments / relating to protected characteristics as defined in / Equality Act 2010 / Posting / Or linking to / images that are discriminatory / and offensive</t>
    </r>
  </si>
  <si>
    <t>Student. 36 restrictions: Violent / Indecent / Disorderly / Threatening / Bullying / Harassment / or other offensive behaviour / or language / whilst on University premises / or engaged in any University activity / or directed at any member of the University / or gross / or repeated insolence towards any member of the University's staff / failure to comply with the University’s Code of Practice on Freedom of Speech / harassment / or unwanted conduct / relating to relevant protected characteristics / age / disability / gender reassignment / race / religion/belief / sex / and sexual orientation / of any student / member of staff of the University / or visitor to the University / publication, via any medium / including online / of material that may reasonably be considered threatening / harassing / or grossly offensive / or likely to incite misconduct / whether directed at groups of or individual students / or staff / at any individual or group outside the University community</t>
  </si>
  <si>
    <r>
      <t xml:space="preserve">Social media guidelines. 16 restrictions: Be conscious of how comments / Content / Or links to materials may impact on the University’s reputation / Never use social media to infringe on the rights and privacy of colleagues / or make ill-considered comments / or judgments / about staff / or students / be wary of negative interactions which may cause distress / don’t link to / embed / like / post / or share / any content that may be deemed as inappropriate / or offensive         </t>
    </r>
    <r>
      <rPr>
        <b/>
        <sz val="11"/>
        <color rgb="FF000000"/>
        <rFont val="Calibri"/>
        <family val="2"/>
        <scheme val="minor"/>
      </rPr>
      <t>University regulations for the use of computers and computer networks.</t>
    </r>
    <r>
      <rPr>
        <sz val="11"/>
        <color rgb="FF000000"/>
        <rFont val="Calibri"/>
        <family val="2"/>
        <scheme val="minor"/>
      </rPr>
      <t xml:space="preserve"> 18 restrictions: Access / Create / Change / Store / Download / Or transmit / material which is threatening / offensive / defamatory / abusive / Indecent / Obscene / Or racist / Causing annoyance / Inconvenience / Offence / Distress / Or nuisance to others</t>
    </r>
  </si>
  <si>
    <t>19 restrictions: Age / Disability / Gender reassignment / Trans identity / Marriage / Civil partnership / Pregnancy / Maternity / Race / Religion/belief / Sex / Sexual orientation / Trade union membership / Or non-membership / Socio-economic background / or any other inappropriate distinction / harassment / bullying / Harassment and Bullying Policy</t>
  </si>
  <si>
    <t>0 restrictions.</t>
  </si>
  <si>
    <t xml:space="preserve">41 restrictions: We will at no time discriminate against people on the grounds of their gender identity / or gender expression / discrimination / harassment / victimisation / Students will not be denied access to courses / progression to other courses / or fair and equal treatment while on courses / because of their gender identity / or gender expression / The curriculum shall not rely on / or reinforce stereotypical assumptions about trans people / confidentiality of all trans staff / and students / Staff will not be excluded from employment / or promotion / because of their gender identity / or gender expression / Transphobic abuse / Name-calling / Derogatory jokes / Unacceptable / Or unwarranted behaviour / Intrusive questions / Transphobic propaganda / in the form of written materials / graffiti / music / or speeches / ‘outing’ someone / equality law / discrimination on other aspects of identity / e.g. race / age / religion/belief / disability / or sexual orientation / assumptions will not be made about the gender identity / or gender expression / of partners of trans staff / or students </t>
  </si>
  <si>
    <t>14 restrictions: Gender neutral language must be used where an individual’s pronouns are not known / Gender neutral language must be used by all student media / When conducting interviews, an individual’s gender must not be assumed / Gender neutral language should be used by all staff in the Students’ Union / Uniforms for the outlets should not be gendered / Gender neutral language must be used on USSU social media / News stories / And newsletters / Gender neutral must be used by all those involved in elections / The gender-neutral pronoun ‘they’ should be used as opposed to ‘he’ or ‘she’ / and the pronoun ‘them’ as opposed to ‘him’ or ‘her’ / Individuals whose gender identities are not known should not be described as ‘men’ or ‘women’, and inclusive terms such as ‘person’ should be used instead / Use preferred name / A person’s deadname should not be revealed</t>
  </si>
  <si>
    <t>6 restrictions: do not allow harassment on the grounds of gender identity / demeaning behaviour / speculating / or gossiping about someone’s perceived gender identity / refusing to use someone’s preferred gendered pronoun / or continuing to use their former name</t>
  </si>
  <si>
    <t xml:space="preserve">152 restrictions: Discrimination / Harassment / Victimisation / Abuse / Age / Disability / Transgender / Race / Colour / Nationality / Religion/belief / Lack of belief / Sex / Sexual orientation / Marriage / Civil partnership / Pregnancy / Maternity / Perceptions / or on any other grounds not relevant to good employment and learning practice / Equality Act 2010 / Students will not be denied access to courses / Progression / or fair and equal treatment while on courses because of their age / No job applicant, potential or existing member of staff in any employment designation / or potential or existing student receives less favourable treatment on the grounds of age / curriculum will not intentionally rely on / or reinforce stereotypical assumptions about age / nor promote ageist attitudes / confidentiality in relation to age / name-calling / derogatory jokes / unacceptable / or unwanted behaviour / intrusive questions in relation to age / Students will not be denied access to courses / progression to other course / or fair and equal treatment while on courses because of their disability / The recruitment / Selection / and promotion of Central’s staff will be based on relevant criteria only, which do not include disability / The curriculum will not intentionally rely on / or reinforce stereotypical assumptions about disability / nor promote discriminatory attitudes relating to disability / Staff will not be excluded from employment / or promotion because of their disability / name-calling / derogatory jokes / unacceptable / or unwanted behaviour / intrusive questions based on a person’s disability / Discriminatory material relating to a person’s disability or disability in general, in the form of written materials / Graffiti / Music / Or speeches / any process of gender reassignment / begun / or complete / Students will not be denied access to courses / progression to other courses / or fair and equal treatment while on courses because of their gender identity / The curriculum will not intentionally rely on / or reinforce stereotypical assumptions about trans people / nor promote transphobic attitudes / confidentiality / Staff will not be excluded from employment / or promotion because of their gender identity / name-calling / derogatory jokes / unacceptable / or unwanted behaviour / intrusive questions / Transphobic propaganda, in the form of written materials / Graffiti / Music / or speeches / To ‘out’ someone, whether staff or student, without their permission is a form of harassment / assumptions will not be made about the sex of partners of trans staff or students / Students will not be denied access to courses / progression to other courses / or fair and equal treatment while on courses because of their race / curriculum will not intentionally rely on / or reinforce stereotypical assumptions about race / nor promote racist or discriminatory attitudes relating to race / name-calling / derogatory jokes / unacceptable / or unwanted behaviour / intrusive questions / Discriminatory material relating to race, in the form of written materials / Graffiti / Music / or speeches / Students will not be denied access to courses / progression to other courses / or fair and equal treatment while on courses because of their religion or belief / The recruitment / Selection / and promotion of Central’s staff will be based on relevant criteria only, which do not include religion or belief / The curriculum will not intentionally rely on / or reinforce stereotypical assumptions about religion or belief / nor promote discriminatory attitudes relating to religion or belief / name-calling / derogatory jokes / unacceptable / or unwanted behaviour / and intrusive questions based on a person’s religion or belief / Discriminatory material relating to a person’s religion or belief or religion or beliefs in general, in the form of written materials / Graffiti / Music / Or speeches / Students will not be denied access to courses / progression to other courses / or fair and equal treatment while on courses because of their sex / The recruitment / Selection / and promotion of Central’s staff will be based on relevant criteria only, which do not include sex / The curriculum will not intentionally rely on / or reinforce stereotypical assumptions about sex / nor promote sexist or discriminatory attitudes relating to sex / name-calling / derogatory jokes / unacceptable / or unwanted behaviour / and intrusive questions based on a person’s sex / Discriminatory material relating to a person’s sex or the sexes in general, in the form of written materials / Graffiti / Music / or speeches / Students will not be denied access to courses / progression to other courses / or fair and equal treatment while on courses because of their sexual orientation / The recruitment / Selection / and promotion of Central’s staff will be based on relevant criteria only, which do not include sexual orientation / The curriculum will not intentionally rely on / or reinforce stereotypical assumptions about lesbian, gay, heterosexual or bisexual people / nor promote homophobic or heterophobic attitudes / confidentiality / Staff will not be excluded from employment / or promotion because of their sexual orientation / name-calling / derogatory jokes / unacceptable / or unwanted behaviour / and intrusive questions / homophobic / or heterophobic propaganda, in the form of written materials / graffiti / music / or speeches / To ‘out’ someone, whether staff or student, without their permission is a form of harassment </t>
  </si>
  <si>
    <t>Student. 24 restrictions: Conduct which prevents / or disrupts / teaching / learning / assessment / or research / at the School / or the School’s administration / or the orderly conduct of any meeting / or activity of the School or involving the School / Behaviour which breaches the School’s equal opportunities policies / Aggressive / Threatening / Indecent / Disorderly / Offensive / or other unreasonable / behaviour / or language / whether expressed orally / or in writing / including electronically / and on social networking websites / misuse of a computer or networks in breach of the relevant IT and library regulations and policies</t>
  </si>
  <si>
    <t>36 restrictions: Discrimination / Gender identity / Harassment / Victimisation / any process of gender reassignment begun / or complete / Students will not be denied access to courses / progression to other courses / or fair and equal treatment while on courses because of their gender identity / The curriculum will not intentionally rely on / or reinforce stereotypical assumptions about trans people / nor promote transphobic attitudes / confidentiality / Staff will not be excluded from employment / or promotion because of their gender identity / transphobic abuse / name-calling / derogatory jokes / unacceptable / or unwanted behaviour / intrusive questions / Transphobic propaganda, in the form of written materials / Graffiti / Music / or speeches / To ‘out’ someone, whether staff or student, without their permission is a form of harassment / Discrimination in relation to other aspects of their identity, for example, their race / Age / Religion / Disability / Sexual orientation / status relating to marriage / civil partnership / pregnancy / maternity / assumptions will not be made about the sex of partners of trans staff or students</t>
  </si>
  <si>
    <t>TOTAL general free speech restrictions in university policies</t>
  </si>
  <si>
    <t>TOTAL free speech restrictions in university transgender policies</t>
  </si>
  <si>
    <t>V=61 W=0 X=0 Y=0 Z=0 AA=0. Total=61</t>
  </si>
  <si>
    <t>V=18 W=0 X=0 Y=0 Z=0 AA=0. Total =18</t>
  </si>
  <si>
    <t>V=12 W=0 X=15 Y=0 Z=0 AA=0. Total = 27.</t>
  </si>
  <si>
    <t>V=8 W=0 X=3 Y=13 Z=0 AA=0. Total=24.</t>
  </si>
  <si>
    <t>V=29 W=0 X=0 Y=0 Z=0 AA=0. Total=29.</t>
  </si>
  <si>
    <t>V=30 W=0 X=14 Y=0 Z=0 AA=0. Total=44.</t>
  </si>
  <si>
    <t>V=21 W=0 X=2 Y=0 Z=0 AA=0. Total=23.</t>
  </si>
  <si>
    <t>V=0 W=0 X=0 Y=0 Z=0 AA=0. Total=0.</t>
  </si>
  <si>
    <t>V=20 W=0 X=0 Y=0 Z=0 AA=0. Total=20.</t>
  </si>
  <si>
    <t>V=23 W=0 X=0 Y=0 Z=0 AA=0. Total=23.</t>
  </si>
  <si>
    <t>V=40 W=0 X=0 Y=0 Z=0 AA=0. Total=40.</t>
  </si>
  <si>
    <t>V=0 W=0 X=13 Y=0 Z=0 AA=0. Total=13.</t>
  </si>
  <si>
    <t>V=14 W=0 X=0 Y=0 Z=0 AA=0. Total=14.</t>
  </si>
  <si>
    <t>V=42 W=0 X=0 Y=0 Z=0 AA=0. Total=42.</t>
  </si>
  <si>
    <t>P=69 Q=75 R=0 S=0 T=37. Total=181.</t>
  </si>
  <si>
    <t>V=0 W=0 X=12 Y=0 Z=0 AA=0. Total=12.</t>
  </si>
  <si>
    <t>V=47 W=0 X=5 Y=0 Z=0 AA=0. Total=52.</t>
  </si>
  <si>
    <t>V=19 W=0 X=0 Y=0 Z=0 AA=0. Total=19.</t>
  </si>
  <si>
    <t>O=0 P=0 Q=0 R=37 S=0 T=0. Total=37.</t>
  </si>
  <si>
    <t>V=41 W=0 X=5 Y=0 Z=0 AA=0. Total=46.</t>
  </si>
  <si>
    <t>V=34 W=0 X=0 Y=0 Z=0 AA=0. Total=34.</t>
  </si>
  <si>
    <t>V=14 W=0 X=7 Y=0 Z=0 AA=0. Total=21.</t>
  </si>
  <si>
    <t>O=0 P=0 Q=121 R=0 S=0 T=153. Total=274.</t>
  </si>
  <si>
    <t>V=43 W=0 X=0 Y=0 Z=0 AA=0. Total=43.</t>
  </si>
  <si>
    <t>0=0 P=0 Q=0 R=0 S=0 T=0. Total=0.</t>
  </si>
  <si>
    <t>V=59 W=0 X=5 Y=0 Z=0 AA=0. Total=64.</t>
  </si>
  <si>
    <t>V=0 W=0 X=6 Y=0 Z=0 AA=0. Total=6.</t>
  </si>
  <si>
    <t>V=32 W=0 X=0 Y=0 Z=0 AA=0. Total=32.</t>
  </si>
  <si>
    <t>O=0 P=0 Q=0 R=152 S=0 T=24. Total=176.</t>
  </si>
  <si>
    <t>V=0 W=0 X=0 Y=36 Z=0 AA=0. Total=36.</t>
  </si>
  <si>
    <t>V=42 W=0 X=2 Y=0 Z=0 AA=0. Total=44.</t>
  </si>
  <si>
    <t>V=28 W=0 X=0 Y=0 Z=0 AA=0. Total=28.</t>
  </si>
  <si>
    <t>V=9 W=0 X=11 Y=6 Z=0 AA=0. Total=26.</t>
  </si>
  <si>
    <t>V=44 W=0 X=0 Y=0 Z=0 AA=0. Total=44.</t>
  </si>
  <si>
    <t>V=31 W=0 X=6 Y=0 Z=0 AA=0. Total=37.</t>
  </si>
  <si>
    <t>V=19 W=0 X=1 Y=0 Z=0 AA=0. Total=20.</t>
  </si>
  <si>
    <t>O=0 P=0 Q=31 R=45 S=0 T=50. Total=126.</t>
  </si>
  <si>
    <t>V=31 W=0 X=0 Y=0 Z=0 AA=0. Total=31.</t>
  </si>
  <si>
    <t>V=0 W=0 X=7 Y=0 Z=0 AA=0. Total=7.</t>
  </si>
  <si>
    <t>V=0 W=58 X=4 Y=0 Z=0 AA=0. Total=62.</t>
  </si>
  <si>
    <t>V=48 W=0 X=0 Y=0 Z=0 AA=0. Total=48.</t>
  </si>
  <si>
    <t>V=0 W=0 X=8 Y=0 Z=0 AA=0. Total=8.</t>
  </si>
  <si>
    <t>V=35 W=11 X=23 Y=0 Z=0 AA=0. Total=69.</t>
  </si>
  <si>
    <t>V=22 W=0 X=0 Y=0 Z=0 AA=0. Total=22.</t>
  </si>
  <si>
    <t>11 restrictions: Counter-Terrorism and Security Act 2015 / believes that there is a demonstrable and serious risk that the speaker and/or those at an event may break the law / breach the University’s statutory duties / pose a demonstrable and significant risk to the wellbeing of students, staff or visitors / Human Rights Act (1998) / Further and Higher Education (Scotland) Act 2005 / Terrorism Act, 2000 / Discrimination / Equality Act 2010 / Threats / Pose health and safety risks</t>
  </si>
  <si>
    <t>V=25 W=0 X=0 Y=0 Z=0 AA=0. Total=25.</t>
  </si>
  <si>
    <t>V=0 W=0 X=0 Y=3 Z=0 AA=0. Total=3.</t>
  </si>
  <si>
    <t>V=50 W=0 X=0 Y=0 Z=0 AA=0. Total=50.</t>
  </si>
  <si>
    <t>O=0 P=0 Q=36 R=0 S=0 T=0. Total=36.</t>
  </si>
  <si>
    <t>V=12 W=0 X=1 Y=0 Z=0 AA=0. Total=13.</t>
  </si>
  <si>
    <t>V=66 W=0 X=9 Y=0 Z=0 AA=0. Total=75.</t>
  </si>
  <si>
    <t>V=45 W=0 X=8 Y=0 Z=0 AA=0. Total=53.</t>
  </si>
  <si>
    <t>V=46 W=0 X=6 Y=0 Z=0 AA=0. Total=52.</t>
  </si>
  <si>
    <t>V=23 W=0 X=11 Y=0 Z=0 AA=0. Total=34.</t>
  </si>
  <si>
    <t>V=21 W=0 X=0 Y=0 Z=0 AA=0. Total=23.</t>
  </si>
  <si>
    <t>V=0 W=0 X=21 Y=0 Z=0 AA=0. Total=21.</t>
  </si>
  <si>
    <t>V=41 W=14 X=6 Y=0 Z=0 AA=0. Total=61.</t>
  </si>
  <si>
    <t>V=16 W=0 X=12 Y=0 Z=0 AA=0. Total=28.</t>
  </si>
  <si>
    <t>V=72 W=0 X=0 Y=0 Z=0 AA=0. Total=72.</t>
  </si>
  <si>
    <t>V=13 W=0 X=0 Y=0 Z=0 AA=0. Total=13.</t>
  </si>
  <si>
    <t>V=0 W=0 X=0 Y=38 Z=0 AA=0. Total=38.</t>
  </si>
  <si>
    <t>V=0 W=0 X=1 Y=0 Z=0 AA=0. Total=1.</t>
  </si>
  <si>
    <t>V=15 W=0 X=25 Y=0 Z=0 AA=0. Total=40.</t>
  </si>
  <si>
    <t>V=10 W=0 X=0 Y=0 Z=0 AA=0. Total=10.</t>
  </si>
  <si>
    <t>V=27 W=0 X=0 Y=0 Z=0 AA=0. Total=27.</t>
  </si>
  <si>
    <t>V=17 W=0 X=0 Y=0 Z=0 AA=0. Total=17.</t>
  </si>
  <si>
    <t>V=0 W=1 X=0 Y=0 Z=0 AA=0. Total=1.</t>
  </si>
  <si>
    <t xml:space="preserve">Yes (see column P) 7 restrictions. less favourable treatment based on gender identity / includes name calling / continually using the wrong pronoun instead of the preferred pronoun / stereotyping / verbal abuse / actual / or threatened unwanted disclosure of the person’s previous gender </t>
  </si>
  <si>
    <t>V=16 W=0 X=0 Y=0 Z=0 AA=0. Total=16.</t>
  </si>
  <si>
    <t>V=15 W=0 X=0 Y=0 Z=0 AA=0. Total=15.</t>
  </si>
  <si>
    <t>V=0 W=4 X=0 Y=0 Z=0 AA=0. Total=4.</t>
  </si>
  <si>
    <t>5 restrictions: Counter Terrorism and Security Act 2015 / Education Act 1986 / Free speech is a qualified privilege subject to the limits imposed by law / University will refuse the holding of an event / or require changes to be made to the event and/or speakers where it reasonably believes it is likely to: Is not in keeping with LSBU’s values</t>
  </si>
  <si>
    <t xml:space="preserve">4 restrictions: Freedom of speech within the law / do not prejudice University’s reputation / threat of disorder / Prevent Duty </t>
  </si>
  <si>
    <t>8 restrictions: Restrictions if high-risk / threat to health and safety / illegal / risk of violent protest / comply with Human Rights Act 1998 / undermine good community relations / constrain the work of the university / cause significant damage to university's reputation</t>
  </si>
  <si>
    <t xml:space="preserve">4 restrictions: Do not contravene the law / do not breach Policy on Freedom of Speech / Equality and Diversity Framework / equalities legislation /  </t>
  </si>
  <si>
    <t xml:space="preserve">University ranking </t>
  </si>
  <si>
    <t xml:space="preserve">No free speech policy; Inclusive Language Code of Practice - Restrictions: Unacceptable language either verbal / written / can enforce harassment / prejudice / unlawful discrimination / cause offence / patronise / exclude / includes letters / memos / emails / essays / meeting minutes / do not exclude / in line with Code on Harassment and Bullying / language which gives visibility to a certain characteristic / age / disability / gender / race / sexuality / reinforces stereotypes / respect self-identification / respect an individual’s chosen gender / derogatory terms / unacceptable language / bullying /  </t>
  </si>
  <si>
    <t xml:space="preserve">Restrictions: No harassment / bullying / behaviour that has the effect of offending / hurting / degrading / intimidating / violating dignity / unwanted behaviour / verbal / non-verbal / physical / written / electronic / victimisation / Equality Act 2010 / linked to protected characteristics / derogatory name-calling / derisory remarks / verbal abuse / insults / threats / ridicule / belittling / offensive practical jokes / repeated gibes in reference to traits or appearance / unfair allocation of work / exclusion / perceived characteristics /association with someone with protected characteristics / suggestive comments / innuendo / foul language / derogatory comments about dress / intrusive questioning about sex or romantic life / displaying offensive material /  </t>
  </si>
  <si>
    <t xml:space="preserve">Restrictions: No bullying / harassment / direct / indirect / behaviour that is offensive / intimidating / malicious / insulting / misuse of power / physical / verbal / non-verbal / shouting / being sarcastic / ridiculing / demeaning / deliberate exclusion / ignoring / threats / unfair blaming / violate someone’s dignity / create environment that is / hostile / degrading / humiliating / offensive / on grounds of age / gender / gender reassignment / marriage / civil partnership / pregnancy and maternity / race / religion or belief / sexual orientation / intimidating comments / gestures / insensitive jokes / pranks / belittling / mocking / racist / sexist / homophobic / ageist / jokes / derogatory / stereotypical remarks / outing someone as LGBT / threatening to out someone / Equality Act 2010 / make someone feel vulnerable / unfair criticism / hate incidents / abusive phone calls / graffiti / hate mail / sexual misconduct / unwanted sexual remarks / victimisation /  </t>
  </si>
  <si>
    <t xml:space="preserve">Restrictions: No bullying / harassment / violating dignity / offending / hurting / humiliating / undermining / degrading / intimidating / verbal / non-verbal / electronic / Equality Act 2010 / on grounds of sex / sexual orientation / gender identification / marital status / race / colour / ethnic origin / age / religion or belief / disability /  </t>
  </si>
  <si>
    <t xml:space="preserve">Restrictions: No intimidation / unlawful harassment / bullying / Equality Act 2010 / Sex Discrimination Act 1975 / Race Relations Act 1976 / Disability Discrimination Act 1993 / Sexual Orientation Regulations 2003 / no unwanted conduct / creating environment that is intimidating / hostile / degrading / humiliating / offensive / violates dignity / derogatory name-calling / ridicule / verbal abuse / unwelcome comments / sexist material / abusive / sexual / racial / messages / threats / intimidation inducing conformity / stress / anxiety / fear / sex-related harassment / racial harassment / racist graffiti / insignia / incitement to commit offensive acts / third-party harassment / persistent teasing / constant unfounded criticism / victimisation / misuse of power / demeaning / undermining /  </t>
  </si>
  <si>
    <t xml:space="preserve">Social media policy restrictions: - disrespecting dignity / bringing university into disrepute / post inappropriate / discriminatory / defamatory comments / bullying / harassment /  intimidation / comments that are threatening / obscene / profane / sexist / racist / sectarian / homophobic / illegal / disseminating misleading information / sharing confidential or sensitive information / view or distribute sexually explicit / or offensive content / infringe / violate someone else’s rights.  
IT Acceptable Use Policy – comply with Computer Misuse Act / Regulation of Investigatory Powers Act / Telecommunication Regulations Act / legislation relating to the protection of children / to human rights / obscene publications / must not deliberately create / retain / send / access / display unlawful material / defamatory material / inflammatory / discriminatory / material which (even if legal ) could reasonably be construed as likely to cause offence / distress / is sexually explicit / abusive / threatening / sexist / racist / sectarian / homophobic / supports illegal activities / organisations / . Student Union ‘Social Media House rules’ for their Twitter and Facebook pages / right to remove comments without notification which they deem / racist / sexist / homophobic / sexually explicit / abusive / otherwise objectionable / advocate / incite / perpetrate / violence against groups on basis of ethnicity / religion / culture / sex / sexual orientation / political beliefs / disrupt / bully / harass / encourage activities that could endanger safety /  use an offensive / violent / illegal image as profile picture / contain swear words / other offensive language / violate the law / use an offensive username / attack specific groups / threaten / abuse / disrupt / inappropriate / in poor taste / otherwise contrary to the purposes of the forum / post causes offence / embarrassment / include confidential information / link or contain sexually explicit material / spam / impersonate another </t>
  </si>
  <si>
    <t xml:space="preserve">Restrictions: Counter Terrorism and Security Act 2015 / must not create / download / store or / transmit material that is / unlawful / indecent / offensive / defamatory / threatening / extremist / insulting / unlawfully discriminates on grounds of / race / ethnicity / gender / sexual orientation / marital status / age / disability / political / or religious belief / defamatory / causing annoyance / inconvenience / needless offence / spam / storing sensitive data / The Computer Misuse Act (1990) / The Data Protection Act (1998) / The General Data Protection Regulation (GDPR) (Regulation (EU) 2016/679) / The Copyright, Designs and Patents Act (1988) / The Obscene Publications Acts (1959, 1964) / The Telecommunications Act (1984) / The Telecommunications (Fraud) Act 1997 / The Race Relations Act (1976, 2000 Amendment) / Regulation of Investigatory Powers Act (2000) / real-world standards of behaviour apply online /   </t>
  </si>
  <si>
    <t xml:space="preserve">Code of practice on freedom of speech. 4 restrictions: Human Rights Act 1998 / Statute X / Race Relations (Amendment) Act 2000 / Employment Equality Regulations 2003
Standard operating procedure. 16 restrictions:  Discrimination / Harassment / Victimisation / The duty to secure freedom of speech within the law / Human Rights law / Equality law / Criminal law (including anti-terrorism laws and duties) / The duty of care to staff, students and visitors / Civil law claims relating to spoken words / Data sharing / Charity law / Law relating to security staff / Students Union subject to charity law / also need to have regard to the scope of the criminal law / and potential civil liability / Terrorism Act 2006 
</t>
  </si>
  <si>
    <t xml:space="preserve">6 restrictions:  Using threatening / Abusive / Or insulting / Words / Or behaviour / Discrimination </t>
  </si>
  <si>
    <t>3 restrictions: Counter-Terrorism and Security Act 2015 / University’s Policy Statement on Dignity at Study / terms and conditions of use of the University’s IT services, as outlined in the “IT Rules”</t>
  </si>
  <si>
    <t>36 restrictions: Discrimination / On grounds of gender identity / Or gender expression / Confidentiality / never reveal any information about someone’s gender identity / trans status / or history without consent / ‘outing’ / Transphobia / Harassment / Or bullying / Transphobic behaviour could include name-calling / Derogatory jokes / Or gestures / Intrusive / Or hostile questioning / refusing to use someone’s correct pronouns / or name / threatening to ‘out’ someone  /  Transphobic attitudes expressed in the form of written materials / Graffiti / Music / Or speeches / Unfair treatment / Staff will not be excluded from employment / Or promotion / Or be redeployed because of gender identity / Students will never be denied access to courses because of their gender identity / Must be able to use bathrooms / Changing rooms they are most comfortable with / No one should question / or make assumptions about people’s rights to use a particular bathroom / or changing room / Gender Recognition Act 2004 / Equality Act 2010 / General Data Protection Regulation</t>
  </si>
  <si>
    <t>28 restrictions: derogatory remarks / ridicule / jokes / or stereotypes / of any individual’s perceived / or actual gender reassignment / or through association with someone who has undertaken gender reassignment / non-verbal / Refusing to treat a person as their new gender once the reassignment process is complete / Refusing access to appropriate toilets / And changing facilities / Exclusion from workplace conversations / Or activities / Making assumption about lifestyle/interests / Sending emails / Or displaying material containing offensive content / Making assumptions based on grounds of gender identity / Verbal / Disclosing the person’s gender identity to others / Making inappropriate comments about the person’s lifestyle choice / Intrusive personal questions relating to a person’s gender identity / And gender reassignment / Unwanted comments on dress / And appearance / Actual or / threatened disclosure of prior gender identify / persistently using the wrong name / or pronoun</t>
  </si>
  <si>
    <t>V=36 W=0 X=28 Y=0 Z=0 AA=0. Total=64.</t>
  </si>
  <si>
    <t xml:space="preserve">Students – disruption of / interference with activities of the College / behaviour / language that is / violent / indecent / disorderly / threatening / aggressive / offensive / inappropriate sexual behaviour / action / inaction / reasonably seen to cause distress / distributing / publishing / poster / notice / sign / posting / publication / in any format / which is offensive / intimidating / threatening / indecent  / cause fear / anxiety / apprehension / or harm reputation of members / breach of Code on Freedom of Speech / computer misuse / bring College into disrepute / criminal offence / breach Code on harassment /  
Staff – serious verbal assault / bullying / harassment / victimisation / misuse of IT resources / accessing / pornographic / obscene material / breach of confidentiality / unreasonable behaviour / causing serious damage to reputation of the College / improper use of social media </t>
  </si>
  <si>
    <r>
      <t xml:space="preserve">Staff. 12 restrictions: Threatening violence on any member of the University / or any visitor to the University / harassment / or bullying / Serious breach of University's regulations, policies or procedures / Action which results in the loss of trust / and confidence in the member of staff / or which may bring the University into disrepute / Inappropriate language / and behaviour / Failure to comply with University policies, procedures, rules and regulations / Threats / or retaliatory action taken against individuals who act as witnesses in disciplinary cases      </t>
    </r>
    <r>
      <rPr>
        <b/>
        <sz val="11"/>
        <color rgb="FF000000"/>
        <rFont val="Calibri"/>
        <family val="2"/>
        <scheme val="minor"/>
      </rPr>
      <t>Students.</t>
    </r>
    <r>
      <rPr>
        <sz val="11"/>
        <color rgb="FF000000"/>
        <rFont val="Calibri"/>
        <family val="2"/>
        <scheme val="minor"/>
      </rPr>
      <t xml:space="preserve"> 9 restrictions: persistent disruptive behaviour / behaviour which causes a disturbance / or nuisance to others / behaviour which may negatively impact upon the well-being of others / threatening behaviour / bullying / or harassment / of staff / or students </t>
    </r>
  </si>
  <si>
    <t>12 restrictions: University of Exeter Agreement on Academic Freedom / University of Exeter Freedom of Speech Policy / Students Guild Debate or Speaker Event Risk Assessment / FX Union Guest Speaker Process / FX Union No Platform / Teaching and Research External Speakers Policy / Counter Terrorism and Security Act 2015 / Education Reform Act 1988 / Equality Act 2010 / Terrorism Act 2000/2008 / Public Order Act 1986 / Racial and Religious Hatred Act 2006</t>
  </si>
  <si>
    <t>15 restrictions: Article 10 of the Human Rights Act 1998  / Behave with respect / And tolerance for other races / Religions/Beliefs / And ways of life / Terrorism Act 2006 / Racial and Religious Hatred Act 2006 / Race Relations Act 1976 / Equality Act 2010 / Equal Opportunities Policy / Guidelines on Religion/Belief / Room Booking Procedures / Hire of Facilities Agreement / Booking Form (small events)</t>
  </si>
  <si>
    <t xml:space="preserve">Dignity at Work and Study Policy. 10 restrictions: Harassment / Bullying / Victimisation / Discrimination / Frivolous / Or malicious complaints / Equality Act 2010 (Statutory Duties) (Wales) Regulations 2011(SI 2011/1064) / Protection from Harassment Act 1997 / Health and Safety at Work Act 1974 / Data Protection Act 1998
APPENDIX 1 - Prifysgol Bangor University - Dignity at Work and Study Policy. 82 restrictions: Harassment / Harassment = unwanted conduct related to a relevant protected characteristic / Which has the purpose / Or effect / Of violating dignity / Creating an intimidating / Hostile / Degrading / Humiliating / or offensive environment / can occur through a single explicit incident / or may be sporadic / or ongoing / harassment related to sex / pregnancy / gender identity / race / colour / ethnicity / national origin / disability / sexual orientation / religion/belief / age / discrimination / harassment on basis of status / language / contractual relationship / or length of service /  threat of violence  / sexual advances / or innuendo / verbal abuse / including threats / derogatory name calling / insults / ridicule / or belittling of an individual / sending offensive text messages / ostracism / or exclusion from normal conversation / in the work or / study environment / or from social events /  coercion / such as pressure to subscribe to a particular political / or religious belief / bullying / Bullying is abuse of personal power / or a position of authority / either in aggressive / or more subtle ways / which makes the recipient feel upset / threatened / humiliated / or vulnerable / and undermines their self-confidence / psychological intimidation / humiliation / excessive / and/or unreasonable criticism / or fault-finding / of any colleague / or peer / preventing an individual progressing by intentionally blocking promotion / or training opportunities / unfair allocation of work and responsibilities / or setting unreasonable goals or targets in work / asserting a position of intellectual superiority in an aggressive / abusive / or offensive manner / whether orally / or in writing / publicly / or privately / victimisation / Victimisation occurs when a person is treated less favourably because they have made a complaint of discrimination / Harassment / Or bullying / or have helped another person to make or bring a complaint / Direct discrimination / Indirect discrimination
</t>
  </si>
  <si>
    <t>13 restrictions: Discrimination / Victimisation / Harassment / Freedom of Speech has to be set in the context of the University’s values / and the values of a democratic and inclusive society / abuse / Student Charter / University Equality and Diversity Policy / University Student Bullying and Harassment Policy / University Staff Bullying and Harassment Policy / University Staff Code of Practice / Staff Disciplinary Policy and Procedure / University Student Disciplinary Regulations</t>
  </si>
  <si>
    <t>Students. 45 restrictions: Inappropriate language / causing distress to others through excessive and unacceptable levels of noise / behaviour that has / or has the potential to cause damage to the reputation of the University / inappropriate use of IT facilities  / sexual misconduct / including indecent behaviour / and sexual harassment / threatening / offensive / indecent / intimidating / bullying / harassing / abusive conduct / or conduct otherwise detrimental to the wellbeing of others / where such conduct is detrimental to the good order of the University / conduct causing significant injury to the academic / or administrative activities of the university / e.g. disruption of teaching / research / examinations / of the working of staff / or other campus services / behaviour that would compromise the integrity of the University's activities by offering / promising / giving / receiving / or soliciting / a financial / academic / or other advantage or favour as a means to influencing the actions of others / or otherwise securing a particular end / conduct which causes a nuisance and is detrimental to the good order or reputation of the University / e.g. unreasonable / or inappropriate behaviour / when acting as a member of a club/society / or when participating in a field trip / multiple or repeated incidents of minor misconduct / malicious / or vexatious allegations against / students / or staff / behaviour that has / or could cause serious damage to the reputation of the University</t>
  </si>
  <si>
    <t>20 restrictions: Counter Terrorism and Security Act 2015  / Education Reform Act 1988 / Human Rights Act 1998 / Equality Act 2010 / Data Protection Act 1998 / Charities Act 2011 / Other civil legislation / Freedom of Speech Code of Practice / Gender Segregation Joint Code of Practice / Data Protection Act Policy / Equality and Diversity Strategy &amp; Objectives / Bullying &amp; Harassment Procedure / Safeguarding Children, Young People &amp; Vulnerable Adults Policy &amp; Procedures / Social Media Guidance / Code of Practice on the use of Posters on Campus / Third Party Access Policy / Whistleblowing Policy / Estates &amp; HR procedures, such as Fire Procedures, Health &amp; Safety Procedures / speaker may be refused if they may undermine the university’s reputation / or values</t>
  </si>
  <si>
    <t xml:space="preserve">Student code of conduct. 16 restrictions: Indecent / Disorderly / Threatening / And offensive behaviour / Sexual misconduct / Includes sharing sexual images / and making inappropriate sexual comments / abusive / threatening / or offensive language / verbal / or written / including the misuse of social media / bullying / harassment / Bringing the University in to disrepute
Student discipline. 59 restrictions: disruption of / or improper interference with / the academic / administrative / sporting / social / or other activities of the university / whether on University premises or elsewhere / obstruction of / or improper interference with / the functions / duties / or activities / of any student / employee of the University / or any authorised visitor to the University / abusive / threatening / coercive / manipulative / or aggravating behaviour / which in the reasonable opinion of the designated senior member of staff or relevant Authorised Officer constitutes violent / indecent / disorderly / threatening / abusive / or offensive / behaviour / or language / including that relating to protected characteristics / verbal / or written / including social media websites / to any student / employee of the University / or the De Montfort Students’ Union / or any visitor to the University / or any member of the local community / sexual misconduct / sharing sexual images / making inappropriate / and unwanted sexual comments / behaviour which in the reasonable opinion of the designated senior member of staff or relevant Authorised Officer is likely to be regarded as harassment / including racial / or sexual harassment / and harassment on the grounds of disability / of any student / employee of the University / or the De Montfort Students’ Union / or any authorised visitor to the University / harassment means any behaviour or action / spoken / or written words / usually repeated or persistent / directed at a specific person / which annoys / alarms / or causes substantial emotional distress to that person without any reasonable grounds / computer misuse
</t>
  </si>
  <si>
    <t>6 restrictions: should be read in conjunction with the IT Regulations of Use / University’s Equality and Diversity Schemes / Dignity at Work: Bullying and Harassment Policy / and Student Bullying and Harassment Policy / Prevent Implementation Plan / Counter-terrorism and Security Act 2015</t>
  </si>
  <si>
    <t>5 restrictions: Counter-Terrorism and Security Act 2015 / eliminate discrimination / harassment / victimisation / and any other conduct that is prohibited by law</t>
  </si>
  <si>
    <t>8 restrictions: not to take any action which would be detrimental / irresponsible / or unreasonable in the view of society / Human Rights Act 1998 / Public Order Act 1986 / Counter Terrorism and Security Act 2015 / Terrorism Acts 2000 and 2006 / Education Reform Act 1988</t>
  </si>
  <si>
    <t>30 restrictions: Counter Terrorism and Security Act 2015 / Education Reform Act 1988 / Human Rights Act 1998 / Discrimination / including detrimental treatment / harassment / relating to one of the equality areas including gender / gender reassignment / race / sexual orientation / disability / age / religion/belief / marriage / civil partnership / pregnancy / maternity / Public Order Act 1986 / Threatening / Abusive / Or insulting / Words / Or behaviour / can include the display of any writing / sign / or visible representation / which is threatening / abusive / or insulting / Protection from Harassment Act 1977</t>
  </si>
  <si>
    <t>Harassment and Bullying Policy. 27 restrictions: Bullying / Harassment / directed at anyone who is known / or assumed to be / undergoing / or to have undergone gender reassignment / name calling / jokes / taunts / use of offensive language / verbal abuse / or intimidation / breaching the confidentiality of someone who is intending to undergo / are undergoing / or have undergone gender reassignment / includes people who have chosen to permanently live in their preferred gender role but have not had / or do not intend to have any medical gender reassignment treatments / refusing to treat a person as of their new gender when they transition / failing to address a person by their preferred name / and correct gender pronouns / inappropriate exclusion of a trans person from toilet / or changing facilities for their preferred gender / intrusive questioning / refusal to work/study with / exclusion of trans people from social events / or meetings / harassment due to association .          Student Bullying and Harassment Procedure. 27 restrictions: Bullying / Harassment / unwanted behaviour directed at anyone who is known / or assumed to be / undergoing / or to have undergone gender reassignment / includes people who have chosen to permanently live in their preferred gender role but have not had / or do not intend to have any medical gender reassignment treatments / name calling / jokes / taunts / use of offensive language / verbal abuse / or intimidation / breaching the confidentiality of someone who is intending to undergo / are undergoing / or have undergone gender reassignment / refusing to treat a person as of their new gender when they transition / failing to address a person by their preferred name / and correct gender pronouns / inappropriate exclusion of a trans person from toilet / or changing facilities for their preferred gender / intrusive questioning / refusal to work/study with / exclusion of trans people from social events / or meetings / harassment due to association</t>
  </si>
  <si>
    <t>V=3 W=0 X=0 Y=54 Z=0 AA=0. Total=57.</t>
  </si>
  <si>
    <t>12 restrictions: Human Rights Act 1998 / Discrimination / Harassment / Victimisation / Unfair treatment / Adhere to Electronic Information Security Policy / The creation / Display / Production / or circulation of material which is likely to cause offence / student / and staff disciplinary policies</t>
  </si>
  <si>
    <t>2 restrictions: the wording of leaflets / and notices advertising the activity is subject to approval by the authorised officer</t>
  </si>
  <si>
    <t>STUDENT UNION POLICY. 27 restrictions: Intimidation / Harassment / creation of unsafe / or unwelcoming conditions / zero tolerance of sexual comments / including comments about your body / or private life / Unwelcome sexual invitations / Innuendoes / offensive gestures / Wolf whistling / Catcalling / offensive sexual noises / unwanted comments which makes someone uncomfortable are unacceptable / prejudice / discrimination / on grounds of age / disability / sexual orientation / marital status / maternity / or paternity status / race / religious beliefs / ideology or beliefs / culture / Any other form of distinction</t>
  </si>
  <si>
    <t>115 restrictions: Bullying / Harassment / Discrimination / inappropriate behaviours / Bullying is persistent / Offensive / Abusive / Intimidating / Malicious / or insulting behaviour / abuse of power / or unfair sanctions / which makes the recipient feel upset / threatened / humiliated / or vulnerable / which undermines their self-confidence / and which may cause them stress / Personal insults / e.g. ridiculing / or demeaning comments / intimidation / e.g. threats of violence / misuse of power or position / Work related harassment / e.g. withholding information / removing responsibilities / work overload / social exclusion / e.g. isolation / scapegoating / Bullying normally relates to negative behaviours that are repeated and persistent / Harassment is unwanted conduct related to a relevant protected characteristic which has the purpose / or effect of / violating an individual’s dignity / or creating an intimidating / hostile / degrading / humiliating / or offensive environment / protected characteristics / cyberbullying / = where someone, or a group of people, threaten / Or harass / someone using social media / email / or mobile telephone / bullying situations = role ambiguity / uncooperative behaviour / boycott / lack of foresight / ambiguous interpersonal relationships / organisational flaws / unethical activities / long lasting and systematic disputes / equivocal strategies / covert actions / denial of conflict / oblique / and evasive communications / Withholding information that affects other people’s jobs / Humiliating / or ridiculing others about their work / Ordering others to work below their level of competence for no reason / Removing areas of responsibility without consultation / Spreading rumours / Or gossip / Ignoring / or sending others to ‘Coventry’ / Making insulting / or offensive comments about others / shouting / getting abusive with others / Pointing your finger / invading personal space / shoving / blocking / or barring the way / Suggesting that others should resign / Constantly highlighting errors or mistakes made by others / Being hostile to others / Constantly criticising others’ work and efforts / Ignoring the views of others / Playing practical jokes on people you don’t like / Setting unreasonable tasks / or deadlines / Making false allegations against others / Engaging in excessive monitoring of the work of others / Removing the rights of others / Threatening violence to others  / Using malicious / or insulting language / Creating a hostile physical environment through images used as screensavers / Posters etc. / Health and Safety at Work Act (1974) / Equality Act 2010 / Protection from Harassment Act 1997 / malicious communications through the post / telephone / fax / email / social networks / blogs / texts etc. / Malicious Communications Act 1998 / send an indecent / offensive / or threatening / letter / electronic communication / or other article to another person / send a telephone message which is indecent / offensive / or threatening / Criminal Justice and Public Order Act 1994</t>
  </si>
  <si>
    <t>Staff. 38 restrictions: Minor infringement of the Social Media Policy / Disruptive / or abusive behaviour / likely to affect the efficient working of the employee’s immediate colleagues / employee’s work unit / or the reputation of the College / Discourtesy to a student / Employee / Supplier / or member of the public having business with the College / Breach of confidentiality in relation to the business of the College / Discrimination / or harassment / on the grounds of race / sex / sexual orientation / age / religion / or disability / marriage / civil partnership / gender reassignment / or disability / causing substantial damage to the good order / or name of the College / Threatening a colleague / Student / Supplier / Or member of the public / death threats / Serious breach of the Social Media Policy / and/or Information Security Policy / that damages the College’s reputation / or seriously puts at risk the business of the College /  sexual misconduct on College premises / or on College business / likely to undermine the good order / or good name of the College</t>
  </si>
  <si>
    <t>23 restrictions: Harassment / Defamation / Unfair treatment / equality law / Health and safety law / data protection / and contract law / Criminal Law / Public law / Freedom of Speech / Equality Act / Discriminate against or harass any person or group on the grounds of their sex / Race / Nationality / Ethnicity / Disability / Religion/belief / Sexual orientation / Age / Comply with the University’s Code of Practice on Freedom of Speech / Present ideas and opinions, in particular those that may be contentious / or potentially offensive, in the spirit of academic debate, being open to challenge and question / Follow the University’s policy on and instructions relating to health and safety</t>
  </si>
  <si>
    <t>0 restrictions</t>
  </si>
  <si>
    <t>243 restrictions: Harassment / Bullying / Equality Act 2010 / Discrimination / Protected characteristics / = age / Race / Religion and belief / Sexual orientation / Pregnancy / Maternity / Marriage / Civil partnership / Disability / Sex / Gender reassignment / Harassment due to perception / And association / Protection from Harassment Act 1997 / Stalking / Health and Safety Act 1974 / Malicious Communications Act 1998 / sending communications which conveys indecent / or grossly offensive / threatening / or information that is known to be false / Telecommunications Act 1984 / improper use of public telecommunications system, such as sending messages that are grossly offensive / indecent / menacing / or knowing false / incite others to behave in discriminatory ways / abuse / intimidation / victimisation / attempt to victimise / anyone who has made a complaint(s) of bullying or harassment / or provided information on bullying or harassment / Harassment can be defined as unwanted conduct which has the purpose / or effect of / violating the dignity of an individual / or creates an intimidating / hostile / or offensive environment / harassment as repeated behaviour that causes alarm / or distress / harassment can be face-to-face / by telephone / written / or electronic communications / including social media / Unwanted verbal conduct / making remarks / and comments / about staff / or students’ appearance / lewd comments / sexual advances / innuendo / inappropriate banter / offensive / or stereotypical / comments / jokes / or songs / making threats / patronising comments / repeatedly drawing attention to a person’s disability / Intrusive questioning / this may include gossip, as well as questions, about a person’s sexual orientation / their sex life / or religious beliefs / This could be directly with the person / or in discussions with others / Unwelcome written / or visual communications / including inappropriate emails / texts / notes / or pictures / displaying / or sending pornographic material / Unwelcome communications on social media / Use of social media sites to ridicule / Harass / Or bully / Unwelcome non-verbal conduct / such as making abusive / or offensive gestures / Deliberate exclusion / such as excluding an individual from work-related activities / including social activities related to work / or conversations in which they have a right / or legitimate expectation to participate / oppressive / or intimidatory behaviour relating to someone’s protected characteristic / such as outing someone as gay without their permission / student persisted in sending emails to another student / or member of staff that asserted a close, personal relationship that did not exist and that the recipient found distressing / bullying = use of force / threat / or coercion / to abuse / intimidate / or aggressively dominate others / The behaviour is often repeated and habitual / Being shouted at / Being humiliated in front of colleagues / or other people / Being criticised in an inappropriate manner / or belittled about one’s work / personality / or personal appearance / Being persistently ignored / Or isolated / Or excluded / Being pressurised by a group into behaviour/actions against ones wishes / Inappropriate use of BCC or CC on emails / Use of social media to intimidate / Victimisation = treating someone less favourably than other people because they have Made a claim of harassment or bullying / Suggested or complained that, in some way, they may have been discriminated against / Helped someone else to make a claim of discrimination, perhaps by providing evidence or some other form of support to that person / Mischievous / or malicious complaint / Violence at work is defined as any incident in which a member of staff or student is abused / Threatened / subjected to overly aggressive behaviour / or language / racial harassment / = unwanted behaviour based on race / Ethnic / Or national origin / Nationality / Including citizenship / Or colour / It includes written / Or verbal / Threats / Or insults / comments about racial origins / ridicule based on cultural grounds / derogatory name-calling / racist jokes / damage to property / the display of offensive graffiti / or insignia / incitement of others to commit any of the above / Religious harassment / = unwanted behaviour based on religious beliefs / or practices / including non-belief / ridiculing items worn for religious reasons / denigrating cultural customs / dismissive treatment of requests for holidays for religious / or cultural festivals / derisory comments against an individual’s beliefs / or non-belief / includes the incitement / or persistent pressure through forms of evangelism and religious propaganda that suggests the answer no is unacceptable to the person trying to spread their ideas on religion or recruiting their particular group / Regardless of an individual’s cultural/religious beliefs about different lifestyle choices / e.g. pertaining to gender / sexual orientation / dress / such beliefs must not manifest themselves in breach of the University’s equal opportunities policies / or legislation / sexual harassment / = unwanted behaviour of a sexual nature / It includes attention that denigrates / or ridicules / or is intimidating / verbal / unwanted personal comments / or sexual slurs / belittling / suggestive / lewd / or abusive remarks / explicit ‘jokes’ / or innuendo / and compromising invitations / including demands for sexual favours / non-verbal / suggestive looks / explicit gestures / sending sexually explicit emails / or the display of pornographic material on University equipment or premises / disability harassment / = unwanted behaviour based on disability / Impairment / or additional need / comments that are patronising / or objectionable to the recipient / or which creates an intimidating / hostile / or offensive environment for disabled people / inappropriate reference to disability / unwelcome discussion of the impact of disability / refusal to work with / exclusion of disabled people from social events / or meetings / Sexual orientation harassment / unwanted behaviour based on known / or presumed sexual orientation / name calling / stereotyping / verbal abuse / actual / or threatened unwanted disclosure of sexual orientation / derogatory comments / excluding same-sex partners from social events / or intrusive questioning about a person’s domestic circumstances / Harassment on the grounds of gender identity / = unwanted behaviour directed at women or men who are known / or assumed to have undergone gender reassignment treatment / or are living in a different gender than their birth gender / or are for some reason viewed as trans men or women / breaching the confidentiality of someone who has undergone gender reassignment treatment / inappropriate exclusion of a trans man or woman from toilet facilities for their acquired gender / derogatory comments / or intrusive questioning / Age harassment / = unwanted behaviour based on known / or presumed age / may include comments that are patronising / or objectionable / such as name-calling / stereotyping / derogatory comments / inappropriate reference to age / refusal to carry out management instructions because of a manager’s age / exclusion of an individual(s) from social events / or meetings because of their age / Electronic and telephone harassment / = bullying/harassment through email / Internet / Intranet / Mobile phones / Text messages / Telephones / Social media / or other forms of electronic communication / receive emails that contain any offensive language / or material.</t>
  </si>
  <si>
    <t>O=0 P=243 Q=195 R=5 S=0 T=33. Total=476.</t>
  </si>
  <si>
    <t>10 restrictions: Crime and Disorder Act 1998 / Criminal Justice Act 2003 / Counter Terrorism and Security Act 2015 / Data Protection Act 1998  / Education Reform Act 1988 / Equality Act 2010 / Freedom of Information Act 2000 / Human Rights Act 1998 (incorporating the European Convention on Human Rights) / Public Order Act 1986 / Protection from Harassment Act 1997</t>
  </si>
  <si>
    <t>29 restrictions: The University reserves the right to refuse access to its premises / or impose such conditions upon the grant of access to its premises as it considers are reasonably necessary for the discharge of its obligations relating to the safety, health and welfare of its students / employees /  and other persons lawfully upon the premises / or for the efficient conduct and administration of its functions / Human Rights Act 1998 / Equality Act 2010 / Discrimination / Protected characteristics / = age / Disability / Gender reassignment / Marriage / Civil partnership / Pregnancy / Maternity / Race / Religion/belief / Sex / Sexual orientation / Direct discrimination / Indirect discrimination / Harassment / = engaging in ‘unwanted conduct’ related to a protected characteristic / includes verbal harassment / victimisation / = subjecting someone to detrimental treatment because they seek to bring proceedings under the Equality Act / Counter-Terrorism and Security Act 2015 / Education Reform Act 1988</t>
  </si>
  <si>
    <t>41 restrictions: protected characteristics / age / disability / gender / gender reassignment / marriage / civil partnership / pregnancy / maternity / race / ethnicity / religion/belief / sexual orientation / Equality Act 2010 / Discrimination / Direct discrimination / Associative Discrimination / Perceptive Discrimination / Indirect discrimination / Harassment / = unwanted conduct related to a relevant protected characteristic, which has the purpose / or effect of / violating an individual’s dignity / or creating an intimidating / hostile / degrading / humiliating / or offensive environment / unwanted remarks / inappropriate jokes / ridicule /  shunning  / it may be an isolated incident / or a series of incidents / victimisation / = a person is treated badly because they have made / or supported a complaint / or raised a grievance under the Equality Act / or because they are suspected of doing so / protection does not apply to anyone who has maliciously made / or supported an untrue complaint</t>
  </si>
  <si>
    <t>19 restrictions: Harassment / This can be defined as words / Actions / or other conduct / which ridicules / intimidates / or threatens individuals because of they are in the process of transitioning from one gender to another / and which affects the dignity / or wellbeing of the individual / A person does not need to be undergoing medical supervision to be protected / Equality Act 2010 / Discrimination / Refusing to address the person in their acquired gender / or to use their new name / Offensive comments / or language / Exclusion from social activities / Offensive e mail messages / Spreading malicious gossip about a trans person</t>
  </si>
  <si>
    <t>V=32 W=0 X=19 Y=0 Z=0 AA=0. Total=51.</t>
  </si>
  <si>
    <t>31 restrictions: Discrimination / on the grounds of gender / racial / or ethnic origin / nationality / religion / marital status / age / disability / learning difficulties / sexual orientation / or preference / unemployment / language / culture / or social background / or any other identifiable discriminatory cause / Show images that are discriminatory / Bully / or harass any member of the community / Do anything which would bring the name of the University into disrepute / or damage public trust and confidence in it / defamation / unfair treatment / legislation around Health and safety law / public meetings / public processions/assemblies / public order / and data-protection / Comply with the University’s Code of Practice on Freedom of Speech / Abide by the University’s Health &amp; Safety policy</t>
  </si>
  <si>
    <t>11 restrictions: Avoid needlessly offensive / Or provocative / Action / Or language / Equality Act 2010 / Discrimination / Harassment / Victimisation / Public Order Act 1986 / Terrorism Acts of 2000 and 2006 / Counter Terrorism and Security Act 2015</t>
  </si>
  <si>
    <t xml:space="preserve">Students. 20 restrictions: behaviour which disrupts learning activities / incidents between students or between students and staff, for instance which show a lack of respect or courtesy / misuse of social media / bullying / harassment / discrimination / verbal abuse / or intimidation / any act which brings / or threatens to bring the University’s reputation into disrepute / disruption of / or improper interference with / the academic / administrative / sporting / social / or other activities of the University / reckless / vexatious / or malicious allegations </t>
  </si>
  <si>
    <t xml:space="preserve">4 restrictions: Freedom of speech policy / Counter Terrorism and Security Act 2015 / Discrimination / Equality Act 2010 </t>
  </si>
  <si>
    <t>18 restrictions: Discrimination / Harassment / prejudicial behaviour / Human Rights Act 1998 / Equality Act 2010 / Victimisation / Protected characteristics / = age / Disability / Gender reassignment / Marital status / Pregnancy / Maternity / Race / Religion/belief / Sex / Sexual orientation / Intimidation</t>
  </si>
  <si>
    <t>3 restrictions: harassment / Equality Act 2010 / Counter Terrorism and Security Act 2015</t>
  </si>
  <si>
    <t>3 restrictions: Human Rights Act 1998 / the Counter Terrorism and Security Act 2015 / The University reserves the right to cancel or prohibit any event or conference if the obligations or requirements as set out in Regulation 29 are not adhered to</t>
  </si>
  <si>
    <t>4 restrictions: Discrimination / Disrespect / Article 10 of the European Convention on Human Rights / Counter-Terrorism and Security Act 2015</t>
  </si>
  <si>
    <t xml:space="preserve">4 restrictions: Equality Act 2010 / Counter-Terrorism and Security Act 2015 / Discrimination / Protected characteristics </t>
  </si>
  <si>
    <t xml:space="preserve">Restrictions: Behaviour that is / offensive / abusive / intimidating / malicious / insulting / makes recipient feel upset / threatened / humiliated / vulnerable / undermines ability / confidence / unwanted conduct related to / religious belief / political opinion / sex / gender reassignment / race / sexual orientation / disability / age / violates a person’s dignity / creates intimidating / hostile / degrading / humiliating /offensive environment /  verbal / written / through jokes / racist / sexist / sectarian remarks / homophobic comments / comments about disability / offensive language / gossip / slander /sectarian songs / mobile telephone ringtones / threats / letters emails / cyber bullying / visual displays of offensive material / posters / graffiti / obscene gestures / flags / bunting / pictures / emblems / or via email / mobile devices / isolation / marginalisation /  exclusion / persistent overruling / coercion / pressure to participate in political or religious groups / intrusion by pestering / humiliation / intimidation / action which demeans / undermines / shouting / swearing / insults / excessive criticism / undignified treatment / ridicule / non co-operation / impeding performance / causing alarm / causing distress / Equality legislation / Health and Safety legislation  / abuse / name-calling / offensive jokes / hoax calls / abusive phone or text messages / hate mail / online abuse / </t>
  </si>
  <si>
    <t xml:space="preserve">Student misconduct – unwanted remarks / threats / abusive comments / attacks on protected characteristics / intimidating / hostile acts / inappropriate language / distributing / publishing / poster / notice / sign / which is offensive / intimidating / threatening / indecent / illegal / act / statement / intended to deceive / improper interference with activities / behaviour damaging to reputation of university / unlawful behaviour / breach of other university regulations. Staff – bullying / harassment / unlawful discrimination / breach of confidence / disrupting work / breach of other university regulation(s) /   </t>
  </si>
  <si>
    <t>20 restrictions: University of Birmingham Charter / No discrimination / Grounds of age / Political opinion / Colour / Disability / Ethnic/national origin / Gender / Marital status / Race / Religion / Or sexual orientation / Harassment / Threat / Intimidation / Direct / Or indirect / Ensure safety/security / Be able to work unhindered by hostility / Or offensive conduct</t>
  </si>
  <si>
    <t xml:space="preserve">21 restrictions: Equality Act 2010 / Protected characteristics = age Disability / Gender reassignment / Marriage / Civil partnership / Pregnancy / Maternity / Paternity / Race / Colour / Ethnic / Or national background / Religion/belief / Sex / Sexual orientation / No university member shall intentionally / Or recklessly / Prevent / Disrupt / Or impede university activities/functions </t>
  </si>
  <si>
    <t xml:space="preserve">Restrictions in: abuse (in many forms) / harassment / bullying  / cruel treatment / intentional / unintentional / neglect / verbal abuse / name-calling / put-downs / discounting of feelings / silence as a means of exerting control / psychological violation / causing distress / emotional harm / blaming and shaming / isolation / intimidation / controlling behaviour / threats / coercive behaviour / behaviour unacceptable to recipient / hostile / intimidating / degrading / humiliating / related to protected characteristics in Equality Act 2010 / age / disability (physical or mental) / gender reassignment / marriage and civil partnership / race (including ethnic and national origins, colour and nationality) / religion or belief (including lack of belief) / sex (including sexual harassment) / sexual orientation / pregnancy and maternity / via letters / emails / social media / text messages / graffiti / Insults, name-calling and offensive language and gestures / offensive or / demeaning jokes / ridiculing / undermining behaviour / isolation / non-cooperation / deliberate exclusion / comments about a person’s appearance / intrusive questions / comments about a person’s private life / malicious gossip / offensive images / and literature / pestering / spying / trolling / stalking / prejudice / hatred / intolerance based on / actual / perceived characteristics </t>
  </si>
  <si>
    <t>39 restrictions: Education Reform Act 1988 / Human Rights Act 1998 / Equality Act 2010 / Public Order Act 1986 / Protection from Harassment Act 1997 / Public Order Act 1986 / Terrorism Acts 2000 and 2006 / Cardiff University Prevent Policy / Dignity at Work and Study policy / Equality &amp; Diversity Policy / Disruptive / Intimidatory manner / To aid / Encourage other people in such actions / obstruct access to or / egress from a specified meeting / will not aid or / encourage other persons to cause such obstruction / protected characteristics = age / disability / gender / gender reassignment / marriage / civil partnership / pregnancy / maternity / race / religion/belief / sexual orientation / discrimination / harassment / victimisation / any other conduct prohibited under Equality Act / harassment is unwanted conduct / violating dignity / creating a hostile / intimidating / offensive / or humiliating environment</t>
  </si>
  <si>
    <t>19 restrictions: Harassment / Discrimination / Victimisation / ‘outing’ someone / Equality Act 2010 / Courses do not rely on / Reinforce stereotypical assumptions / course does not contain transphobic material / confidentiality / name-calling / derogatory jokes / written / or spoken / unacceptable / unwanted behaviour / intrusive questions / transphobic material will be removed / Dignity at Work and Study Policy / Code of Practice on Freedom of Speech</t>
  </si>
  <si>
    <t xml:space="preserve">Students’ Union Zero Tolerance and Safe Space Policy – restricts anti-social behaviour / that will cause harassment / alarm / distress / discrimination / racism / homophobia / biphobia / sexism / transphobia / disablism /prejudice / based on age / ethnicity / nationality / class / gender / gender presentation / language ability / immigration status / religious affiliation / preventing crime / disorder / public nuisance / sexual harassment / applies to online activities / prevent systematic oppression. Safe Space ‘guidelines’ - avoid discriminatory language / assumptions about gender / pronouns / sexual preference / abilities / ethnic identity / survivor status / life experiences / avoid hateful / discriminatory / oppressive language / do not disclose personal information / speak in confrontational manner / no harassment / hostility / aggression  </t>
  </si>
  <si>
    <t>7 restrictions: Discrimination / Harassment / Victimisation / Counter-Terrorism and Security Act 2015 / External Speakers in Higher Education Institutions guidance / Protecting Charities from Harm guidance issued by the Charity Commission / Guidance for Universities and Students’ Unions issued by the Equality and Human Rights Commission</t>
  </si>
  <si>
    <t>72 restrictions: Harassment is unacceptable / Mischievous / Malicious complaints / Equality Act 2010 / Human Rights Act 1998 / Criminal Justice and Public Order Act 1994 / Protection from Harassment Act 1997 / Harassment is unwelcome behaviour / Which affects dignity of people / Creates an intimidating / Hostile / Or offensive environment / Actions/comments viewed as demeaning / Unacceptable / Behaviour related to gender / Ethnicity / Colour / Disability / Religion / Nationality / Age / Occupation / Marital status / Sexual orientation / Other personal characteristics / Abuse through e-mail / Or other electronic media / Telling jokes of bad taste / Displaying offensive material / Written abuse / Including graffiti / And websites / Spreading malicious rumours / Insulting someone / Inappropriate language which causes offence / Prejudicial assumptions about abilities / Exclusion from social events / Suggestive looks / suggestive remarks / Suggestive behaviour / Unwanted sexual advances / Inappropriate sexual remarks / Homophobic remarks / Innuendos / Lewd jokes / Threats of disclosing sexuality / Compromising invitations / Offensive / Or degrading display of images / Including electronically / Bullying is threatening / Abusive / Intimidating / Insulting behaviour / Abuse of power / Position / Or knowledge / Inappropriate behaviour / Causes individual to become stressed / Demotivated / Or frightened / Shouting / Verbal / Written / Or electronically transmitted abuse / Deliberate undermining of an individual through unfair work allocation / Constant criticism / Unfounded / or Inappropriate threats/comments about job/course security / Public ridicule / Sarcasm / Humiliation</t>
  </si>
  <si>
    <t xml:space="preserve">15 restrictions: Discriminate / Harass / On grounds of sex / Race / Nationality / Ethnicity / Disability / Religion/belief / Sexual orientation / Or age / Defame any person/organisation / Must comply with University’s Code of Practice on Freedom of Speech / Present ideas/opinions which may be contentious / Offensive in the spirit of academic debate / Equality Act 2010 </t>
  </si>
  <si>
    <t>9 restrictions: Human Rights Act / equality legislation / health and safety legislation / aspects of the criminal law / freedom of speech is protected as long as it does not infringe the rights of others / cause others harm / or may cause others harm / Counter-Terrorism and Security Act 2015 / must not participate in activities which substantially disrupt the holding of any authorised meeting in University premises</t>
  </si>
  <si>
    <t>For students. 58 restrictions: Harassment / Bullying / Harassment is defined as unwanted behaviour / Which is intended to / Or which creates the effect of / Violating dignity / Creates an intimidating / Hostile / Degrading / Humiliating / Or offensive environment / may often be focused on characteristics of sex / race / religion/belief / sexual orientation / gender reassignment / disability / and age / possible for harassment to take place without discriminatory motives / or effect / Offensive gestures / Language / Gossip / Or jokes / Insulting / Or abusive behaviour / Or comments / Spreading malicious rumours / Display of sexually suggestive / Pornographic / Racist / Or otherwise offensive pictures / Or material / or the transmitting of any such messages / or images via electronic mail / phone / social media / Persistent unwanted isolation / Or exclusion / Persistent unwanted attention / Humiliating / Or demeaning criticism / Bullying / Bullying =abuse / Or exploitation of power / May also occur in peer group / Has the effect / And often the intention of undermining confidence / and making victims fearful / and stressed / Publicising criticism of someone to others who have no good reason to be informed / Unequal treatment / Overbearing supervision / constant criticism without the time / or support to improve / Making threats / or comments about progress without foundation / Student Code of Conduct</t>
  </si>
  <si>
    <t>1 restrictions: Counter Terrorism and Security Act 2015</t>
  </si>
  <si>
    <t>50 restrictions: no discrimination / or victimisation as a result of the gender in which they present / respectful to use a trans person’s chosen name / never appropriate to put quotation marks around the trans person’s chosen name / or the pronoun that reflects their gender identity / should be referred to using pronouns appropriate for that gender / If you are not sure what the correct pronoun is, ask the person what they prefer / Not usually appropriate to use the terms ‘sex-change’ / Or ‘pre/post-operative’ / Have respect for people’s boundaries / Ask the person’s permission before asking any personal questions / Confidentiality / Gender Recognition Act / When designing forms/questionnaires a gender option of ‘prefer not to disclose’ is helpful / be made clear on forms requesting this information what the intended use is / not acceptable to restrict a trans person to using disabled toilets / or other unisex facilities / bullying / harassment / refusing to support a student who is trans / verbally threatening a trans person / spreading malicious gossip about person / refusing to associate with / or ignoring someone because they are a trans person / refusing to address the person in their acquired gender / or to use their new name / sexual harassment of a trans person / ‘outing’ someone / passing judgment on how convincing a trans person is in their acquired gender / refusing to acknowledge the rights of a trans person / failing to acknowledge that a transition has occurred / transphobic propaganda / in the form of written materials / graffiti / music / or speeches not tolerated / name calling / derogatory jokes / unacceptable / or unwanted behaviour / intrusive questions / Sex Discrimination (Gender Reassignment) Regulations 1999 / Equality Act 2006 – the Gender Equality Duty / Data Protection Act 1988 / Disability Discrimination Act 1995 / Human Rights Act 1998 / Equality Act 2010 / Discrimination by perception / Discrimination by association</t>
  </si>
  <si>
    <t>42 restrictions: use a trans person’s chosen name / never appropriate to put quotation marks around trans person’s chosen name / or the pronoun that reflects their gender identity / should be referred to using the pronoun appropriate for that gender / If you are not sure what the correct pronoun is, ask the person what they prefer / Usually not appropriate to use the terms ‘sex-change’ / Or ‘pre/post-operative’ / Confidentiality / Gender Recognition Act / not acceptable to restrict a trans person to using disabled toilets / or other unisex facilities / bullying / harassment / discrimination / refusing to support a student who is trans / verbally threatening a trans person / spreading malicious gossip / refusing to associate with / or ignoring someone because they are a trans person / not allowing a trans person participation in any club / society / or activity / refusing to address the person in their acquired gender / or to use their new name / sexual harassment of a trans person / ‘outing’ someone / passing judgment on how convincing a trans person is in their acquired gender / refusing to acknowledge the rights of a trans person / failing to acknowledge that a transition has occurred / transphobic propaganda / in the form of written materials / graffiti / music / or speeches not tolerated / Sex Discrimination (Gender Reassignment) Regulations 1999 / Equality Act 2006 – the Gender Equality Duty / Data Protection Act 1988 / Disability Discrimination Act 1995 / Equality Act 2010 / Discrimination by perception / Discrimination by association</t>
  </si>
  <si>
    <t>V=49 W=41 X=0 Y=0 Z=0 AA=0. Total=90.</t>
  </si>
  <si>
    <t>Newcastle University’s Policy for External Speakers. 14 restrictions: Code of Practice for Freedom of Speech / Intimidation / Harassment / Abuse / laws that exist to protect national security / public safety / the prevention of disorder and crime / and the protection of the reputation and rights of others / Counter-Terrorism and Security Act 2015 / must not spread hatred / and intolerance in the University community / must be careful not to insult faiths / racial / or other groups
External speaker code of conduct. 21 restrictions: Protect from harassment / Defamation / Unfair treatment / University must also consider legislation around Health and safety law / Public meetings / public processions/assemblies / and public order / Speakers must be careful not to discriminate against / Harass / Or insult any person / On the basis of their faith / Race / Nationality / Sex / Age / Religious beliefs / Or sexual orientation / University’s Code of Practice on Freedom of Speech / University’s policy on External Speakers / University’s Dignity &amp; Respect Procedure / University Health &amp; Safety policy</t>
  </si>
  <si>
    <t>13 restrictions: Human Rights Act 1988 / Equality Act 2010 / Discrimination / Harassment / Victimisation / Code of Practice applies to all speech and expression / Including oral / Written / Electronic publications / Transmissions / Communications / Social media / Leeds Trinity’s Acceptable Use Policy for IT equipment and networks</t>
  </si>
  <si>
    <t>8 restrictions: unfair discrimination / hostility / harassment / intimidation / bullying / including that relating to religion or similar belief / and political / or other protected characteristic</t>
  </si>
  <si>
    <t xml:space="preserve">Students - offence to breach LSE regulations / Equality Act 2010 / unlawful harassment on grounds of / age / disability (including mental health and wellbeing) / race / gender / gender reassignment / pregnancy and maternity / religion or belief / sexual orientation / disruption of the work of the School / threatening to cause injury / dishonest behaviour / conduct or / communication / that is abusive / bullying / including social media / bring School into disrepute / breach of Data Protection Act 2018 / GDPR / unwanted remarks of a sexual nature / abusive comments / acting in intimidating / hostile manner / use of inappropriate language / repeatedly contacting another person against their wishes /  
Staff – no separate Code document. </t>
  </si>
  <si>
    <t>1 restrictions: without intimidation</t>
  </si>
  <si>
    <t>29 restrictions: Freedom from harm / must seek to avoid insulting other faiths / or groups / Reasons for a referral may include: a speaker who is known to have spoken previously at another institution on a topic that has caused fear / Or intimidation / of students / or staff / a speaker or group known to / or likely to cause harm to a specific group / of staff / or students / a link or links, to any person or group that has, in those Google listings, been connected with any controversy of a negative / or positive nature / event going ahead to cause reputational risk to the University / the speaker or groups presence on campus to cause fear / or alarm / to staff / students / or the wider community / Revised Prevent Duty Guidance for England and Wales updated 18 September 2015 / Terrorism Act 2000 / Education Reform Act 1988 / Human Rights Act 1998 / Equality Act 2010 / Discrimination Law / Public Order Act 1986 / Teesside University Bullying and Harassment Policy / Teesside University’s Equal Opportunities Policy / Teesside University Code of Practice on Freedom of Speech</t>
  </si>
  <si>
    <t>9 restrictions: Gender reassignment harassment / Unwanted verbal / non-verbal conduct / or behaviour related to gender reassignment / Calling nicknames linked to the fact that the person has undergone gender reassignment / checking on reconstructive surgery / leaving items specifically associated with old / or new gender on desk / jokes</t>
  </si>
  <si>
    <t>V=0 W=0 X=9 Y=0 Z=0 AA=0. Total=9.</t>
  </si>
  <si>
    <t>Restrictions: Article 19 of the UN Covenant / Article 10 of the European Convention / no inciting of hatred / intimidation / harassment / intolerance / violent behaviour / Human Rights Act 1998 / Employment Equality (Sexual Orientation) Regulations 2003 / Employment Equality (Religion or Belief) Regulations 2003 / Race Relations Act 1976 / Race Relations (Amendment) Act 2000 / Sex Discrimination Act 1976 / Disability Discrimination Act 1995, as amended / Equality Act 2006 / Equality Act 2010, including the Public Sector Equality Duty / Public Order Act 1986 / Crime and Disorder Act 1998 / Protection from Harassment Act 1997 / Criminal Justice Act 2003 and Criminal Justice (Scotland) Act 2003 / The Terrorism Act 2006 / Racial and Religious Hatred Act 2006 / Criminal Justice and Immigration Act 2008 / producing threatening material / behaviour / words / hate crime / or incident</t>
  </si>
  <si>
    <t xml:space="preserve">No disruption of SGUL’s activities / violent / indecent / disorderly / threatening / offensive / behaviour / or language / breach of SGUL policies / bringing SGUL into disrepute /  </t>
  </si>
  <si>
    <t>7 restrictions: No individual or group should be harassed / or bullied because of their views / we do not allow discrimination in any form on grounds of religion / ethnicity / gender / or disability / Prevent Duty 2015</t>
  </si>
  <si>
    <t xml:space="preserve">6 restrictions: This Policy should be read in conjunction with the Code of Practice on Freedom of Speech / The Equal Opportunities Statement / Participants must also feel free from unlawful discrimination / and harassment / University’s statutory duty on Prevent </t>
  </si>
  <si>
    <t xml:space="preserve">Students - No offensive / indecent / language / behaviour / racist / sexist / sexual / bullying / harassment / social media / email / verbal / interfering with right to freedom of speech / interference with functioning of University / damages the University / anti-social behaviour / defamatory posting online / on grounds of Equality Act 2010 / disability / gender reassignment / race / sex / sexual orientation / breach of University regulations / criminal offence  
Staff – breaches of University policy / bringing University into disrepute / rudeness / discourtesy / inappropriate behaviour / malicious allegations / bullying / harassment / on grounds of gender / religion / nationality / disability / age / sexual orientation / victimisation / exclusion / intimidation / cyber bullying / breach of confidentiality / viewing / copying / sending / inappropriate images or posts online </t>
  </si>
  <si>
    <t>45 restrictions: Discrimination / Harassment / Victimisation / Students will not be denied access to courses / progression to other courses / or fair and equal treatment while on courses / because of their gender identity / or because of their participation in any gender reassignment process / curriculum does not rely on stereotypical assumptions / and contains no transphobic material / confidentiality / no information will be revealed without explicit consent from the individual / transphobic abuse / harassment / or bullying / e.g. name-calling / derogatory jokes / unacceptable / or unwanted behaviour / intrusive questions / Equality Act 2010 / Gender Reassignment Regulations 1999 / Gender Recognition Act 2004 / Treat people how they present / Use name / and pronoun that the person asks you to / If you make a mistake with pronouns, correct yourself and move on. The important thing is not to make a big deal out of it. / Respect people’s privacy / Do not ask what their ‘real’ or ‘birth’ name is / Respect people’s boundaries / If you feel is it appropriate to ask a personal question, first ask if it is ok to do so / Inappropriate, casual discussion of a trans student is unacceptable / not acceptable to restrict a trans person to using disabled toilets / or other unisex facilities / direct discrimination / Refusing to support a student who is trans / Verbally threatening a trans person / spreading malicious gossip / Refusing to associate with / or ignoring someone because they are a trans person / Sexual harassment of a trans person / Passing judgement on how convincing a trans person is in their acquired gender / Refusing to address the person in their acquired gender / Refusing to acknowledge the rights of a trans person / failing to acknowledge that a transition has occurred</t>
  </si>
  <si>
    <t>V=45 W=0 X=0 Y=0 Z=0 AA=0. Total=45.</t>
  </si>
  <si>
    <t>Student. 55 restrictions: Bullying / Harassment / Of students / Staff / By whatever means / Including on social media / Breaches of the University’s Equality and Diversity Policy / e.g. abusive / or offensive / behaviour / or comments / relating to an individual’s sexual orientation / religion/belief / race / pregnancy / maternity / marriage / civil partnership / gender reassignment / disability / or age / indecent / threating behaviour / offensive / or inappropriate behaviour / language / or dress / including via social networking sites / or contacting another person without good reason / Disruption of the activities of the University / Including academic / Administrative / Sporting / and social / on University premises or elsewhere / including examination or assessment offences / unfounded / vexatious / and/or malicious complaints brought against a member of the University / Improper interference with the activities of the University / including academic / administrative / sporting / and social / on University premises or elsewhere / Improper interference with the functions / Duties / Or activities / of any student / or employee of the University / or any authorised visitor to the University / Behaviour which has caused serious damage / or could have caused serious damage to the reputation of the University / Behaviour which has damaged / or could have damaged the reputation of the University</t>
  </si>
  <si>
    <t>23 restrictions: Education Reform Act 1988 / Staff should not seek to express views in such a way as bring disciplines / A subject area / Department / Faculty / Or the university into disrepute / Discrimination / Human Rights Act 1998 / Threatening / Abusive / Or insulting / Words / Or behaviour / particularly with a view to incite hatred of any individuals in society including on religious / or racial grounds / or any of the other characteristics listed in the Equality Act 2010 / age / disability / gender reassignment / marriage / civil partnership / sex / sexual orientation</t>
  </si>
  <si>
    <t xml:space="preserve">10 restrictions: Human Rights Act 1998 / the incitement of hatred on the grounds of the ‘protected characteristics’ / Equality Act 2010 / Race / Religion / Gender / Sexual orientation / Terrorism Act 2000 / Statement on Academic Freedom and Freedom of Speech / Counter-Terrorism and Security Act 2015 </t>
  </si>
  <si>
    <t>7 restrictions: Human Rights Act 1998 / Education Reform Act 1988 / Harassment / Victimisation / Discrimination / Equality Act 2010 / Counter-Terrorism and Security Act 2015</t>
  </si>
  <si>
    <t xml:space="preserve">Students. 36 restrictions: Sexual misconduct / Abusive behaviour in any format / Including phone / Written / Email / Threats to hurt another person / Abusive comments relating to an individual’s protected characteristics, as defined under the Equality Act 2010 / Slander/libel / Acting in an intimidating / and hostile manner / Use of inappropriate language / Repeatedly contacting another person against the wishes of the other person / Operational obstruction / Disruption of / Improper interference with / the activities of the School / Including academic / Administrative / Sporting / And social / Disruption / Improper interference with of /the functions / Duties / Or activities / Of any student / Employee / or any authorised visitor to the School / Reputational damage in any format / Including print / Email / Online / Behaviour which has caused serious damage / or could have caused serious damage to the reputation of the School / Behaviour which has damaged / or could have damaged the reputation of the School
Staff. 18 restrictions: Serious bullying / Harassment / Or abuse / of a student / employee / or visitor / discrimination / racial abuse / obscene / or indecent behaviour / sexual misconduct / circulation of offensive material / Accessing / or downloading unauthorised images via the internet / serious misuse of internet / or email / Serious breach of confidentiality / or misuse of information
</t>
  </si>
  <si>
    <t>16 restrictions: views expressed may be the subject of disciplinary action if these views constitute sexual / or racial / or other harassment / or if they insult / or ridicule individuals / on the basis of age / gender / gender identity / sexual orientation / race / national / or ethnic origins / religion / disability / or if they constitute disorderly / or improper conduct</t>
  </si>
  <si>
    <t xml:space="preserve">17 restrictions: Harassment / Defamation / unfair treatment / equality law / Health and safety law / data protection and contract law / discriminate / or harass / on the grounds of their sex / race / nationality / ethnicity / disability / religious or other similar belief / sexual orientation / or age / Equality Act 2010 </t>
  </si>
  <si>
    <t>107 restrictions: Harassment / Bullying / Abuse / Harassment is unwelcome behaviour that can reasonably be taken by the recipient as demeaning / or unacceptable / or tending to create an intimidating / hostile / degrading / humiliating / or offensive environment / Harassment can include behaviour relating to gender / Ethnicity / Colour / Disability / Religion / Nationality / Age / Occupation / Marital status / Sexual orientation / Other personal characteristics / would be judged as harassment by any reasonable person / Examples of harassment could include abuse through email / or other electronic media / Telling jokes of bad taste / Displaying offensive material in any form / Written abuse / including graffiti / and web sites / verbal / or written comments of an offensive nature / spreading malicious rumours / or insulting someone / particularly on the grounds of race / sex / disability / sexual orientation / and religion or belief / Copying communications that are critical about someone to others who do not need to know / Victimisation / Unfair treatment / Lewd / Suggestive / or over familiar behaviour / e.g. unwelcome sexual advances  / displaying / or circulating / sexually suggestive material / or other offensive material / insulting / ridiculing / or subjecting a person to any other determent / because of his or her colour / race / nationality / ethnic / or national origin / gender / sex / marital status / sexual orientation / disability / religion or philosophical belief / age / HIV/Aids status / Or class / Behaviour which is deliberately calculated to antagonise another person / Bullying involves threatening / Abusive / Intimidating / or insulting behaviour / e.g. shouting / verbal / written / electronically transmitted abuse / Abuse of power / behaviours that causes fear / or distress for others / Deliberate undermining of an individual through unfair work allocation / constant criticism / threats / and/or comments / about job / or course security / Public ridicule / Sarcasm / or humiliation / Sex Discrimination Act 1975 / Race Relations Act 1976 / Disability Discrimination Act 1995 / Human Rights Act 1998 / Race Relations Amendment Act 2000 / Criminal Justice and Public Order Act 1994 / Protection from Harassment Act 1997 / Sexual harassment = Suggestive looks / and remarks / Suggestive behaviour / Inappropriate sexual / and/or homophobic / remarks / innuendos / and lewd jokes / Threats of disclosing sexuality / Compromising invitations / Offensive / Or degrading display of images / including electronic</t>
  </si>
  <si>
    <t>69 restrictions: Harassment / Bullying / Discrimination / confidence to complain of such incidents without fear of intimidation / or reprisals / ensure that their behaviour does not cause unnecessary offence / or upset / discrimination as a result of protected characteristics / or by the application of unnecessary criteria which some members of staff will find easier to meet than others / harassment can be face-to-face / email / and written correspondence / Harassment occurs when someone's actions or words are unwelcome and violate a person’s dignity / or create an environment that is intimidating / hostile / degrading / humiliating / or offensive / behaviour shall be regarded as harassing if it is reasonably considered to have that effect / personal harassment / prejudice / harassment on the grounds of a person’s sex / sexual orientation / gender reassignment / harassment of a sexual nature / treating a person unfavourably because he or she has either rejected / or submitted to harassment / bullying = frequent / or infrequent / threatening / abusive / intimidating / cruel / vindictive / or humiliating behaviour / may be an abuse of power / position / or knowledge / which erodes self-confidence / and self-esteem / harassment = spreading malicious rumours / insulting someone / exclusion / e.g. withholding information / not talking to someone / not including someone in discussions / or meetings / exclusions from social occasions / Overbearing supervision / or other misuse of power / or position / e.g. making threats / or comments / about job security / or performance without foundation  / Intrusion by pestering / Deliberately undermining a colleague by setting an unrealistic volume of work / constantly criticising / Preventing individuals progressing by intentionally blocking promotion / or training opportunities / Making derogatory remarks / Jokes / Insults / Offensive language / Gossip / And slander / in verbal / and written communication / including by email</t>
  </si>
  <si>
    <t>O=0 P=69 Q=42 R=19 S=0 T=54. Total=184.</t>
  </si>
  <si>
    <t>44 restrictions: Equality Act 2010 / Discrimination / Harassment / Victimisation / any other conduct prohibited by or under the Act / protected characteristics / = age / Disability / Gender reassignment / Marriage / Civil partnership / Pregnancy / Maternity / Race / Religion/belief / Sex / Sexual orientation / People with caring responsibilities are also protected from discrimination by virtue of their association with people with protected characteristics / Bullying / personal insults / name-calling / sexual innuendo / coercion / constant unfounded criticism / unwanted intrusion / persistent patronising / exclusion / derogatory comments / malicious allegations / Harassment includes unwanted conduct related to a protected characteristic which has the purpose / or effect / of violating someone’s dignity / or which creates a hostile / degrading / humiliating / or offensive environment / Victimisation is treating someone unfavourably because they have taken / or might be taking / action to claim their entitlements or legal rights / or supporting somebody who is doing so / Direct discrimination / Indirect discrimination / Discrimination by association / Discrimination by perception</t>
  </si>
  <si>
    <t>8 restrictions: Higher Education and Research Act 2017 / Equality Act 2010 / Eliminate discrimination / Harassment / Victimisation / and any other conduct prohibited under the Act / Human Rights Act 1998 / Counter Terrorism and Security Act 2015</t>
  </si>
  <si>
    <t>1 restrictions: Counter-Terrorism and Security Act, 2015</t>
  </si>
  <si>
    <t>Acceptable behaviour at work. 46 restrictions: Harassment / Prejudice / Discrimination / Protected characteristics / =age / Disability / Gender reassignment / Marriage / Civil partnership / Pregnancy / Maternity / Race / Ethnic / Or national origin / Colour / Nationality / Religion and belief / Including lack of belief / Sex / Sexual orientation / Bullying / Victimisation / Unacceptable behaviour / may involve actions / words / or physical gestures / that could reasonably be perceived to be the cause of another person’s distress / or discomfort / face-to-face / written / telephone / e-mail communications / social media / aggressive / or abusive behaviour / such as shouting / or personal insults / Spreading malicious rumours / or gossip / insulting someone / Overbearing supervision / or other misuse of power or position / Offensive comments / or body language / banter may cross the line and become unacceptable harassment / intimidation.     Acceptable Behaviour Information for Students. 1 restriction: unacceptable behaviour.</t>
  </si>
  <si>
    <t>12 restrictions: Sexual harassment / Discrimination / on such grounds as race / or sex / There is an intermediate area where what those uttering them claim to be mere expressions of opinion are seen by others as abusive / Threatening / Intimidating / Humiliating / Degrading / or as 'verbal violence' / view which cause offence / or distress</t>
  </si>
  <si>
    <t>9 restrictions: Article 10 of the European Convention on Human Rights / Public Order Act 1986 / Racial and Religious Hatred Act 2006 / Criminal Justice and Immigration Act 2008 / Counter Terrorism and Security Act 2015 / The Terrorism Acts 2000 and 2006 / Discrimination / Equality Act 2010 / harassment</t>
  </si>
  <si>
    <t>12 restrictions: Education Reform Act 1988 / Counter Terrorism &amp; Security Act 2015 / Equality Act 2010 / ensure that the articulation of beliefs, points of view and opinion do not lead to the commission of an offence / bullying / harassment / discrimination / confiscating any notices / banners / or other literature, that in the opinion of the University go beyond the mere expression of points of view and opinion upheld by this Policy / The University reserves the right to remove any person attending an Event whose behaviour becomes disruptive / Or abusive</t>
  </si>
  <si>
    <t>33 restrictions: Bullying / Harassment / Bullying and harassment means any unwanted behaviour that makes someone feel intimidated / Degraded / Humiliated / or offended / It could be persistent / or an isolated incident / It can also occur in written communications / by phone / or through email / via social media / and not just face-to-face / threats / insults / coercion / or excluding people / creating an undignified and hostile environment / forcing your opinions, beliefs or views onto someone else / inappropriate humour / name calling / or comments directed at a person / for example, about their background / appearance / faith / culture / relationships / or personality / making any kind of unwanted and inappropriate comments / interfering with someone’s private space / correspondence / or belongings / setting unreasonable rules, requirements or standards on a person that cannot be justified</t>
  </si>
  <si>
    <t>Students. 31 restrictions: Failure to adhere to the requirements of any policies, notices or codes of conduct that the University may, from time to time, introduce / disruption of / or improper interference with / the academic / administrative / social / or other activities of the University / including offensive behaviour / obstruction of / or improper interference with / the functions / duties / or activities / of any student / member of staff / or other employee of the University / or any authorised visitor to the University / behaviour which brings the University into disrepute / failure to treat others fairly and in accordance with the University’s Dignity &amp; Respect Policy / harassment of any student / member of staff / or any authorised visitor to the University / violent / disorderly / threatening / or offensive / behaviour / or language / whether directed towards a member of staff / another student / or member of the public.           Staff. 23 restrictions: threatened physical violence / Serious discrimination / Harassment / Bullying / Or intimidation / Viewing materials / and/or accessing internet sites containing / pornographic / offensive / or obscene materials / defamatory / and/or abusive comments / regarding the University / or its employees / including those made through the inappropriate use of social networking / and other internet sites / Conduct which results in significant detriment to the interest of the University / deliberate breach of the University’s procedures / Making malicious / False / Vexatious / or deliberately misleading claims against others / Serious misuse of the University’s IT system</t>
  </si>
  <si>
    <t xml:space="preserve">2 restrictions: Equality Act 2010 / harassment </t>
  </si>
  <si>
    <t>15 restrictions: Freedom of Speech Code of Practice / Education Act 1982 / Counter Terrorism and Security Act 2015 / Discrimination / Equality Act 2010 / Harassment / Defamation / Discriminate against or harass any person or group on the grounds of their sex / Race / Nationality / Ethnicity / Disability / Religion/belief / Sexual orientation / age</t>
  </si>
  <si>
    <t>Students. 26 restrictions: Bullying / Harassment / Discrimination / Discriminatory language / Written / Or verbal / Abuse / or intimidation / including communications via social media / sexual harassment / Actions which bring / or threaten to bring the University’s reputation into disrepute / Improper disruption of / or interference with / academic / administrative / sporting / social / or other legitimate activities of the University / vexatious / reckless / or malicious allegations / against students / staff / members of the public / unacceptable behaviour or actions as set out in other regulations, policies or procedures of the University</t>
  </si>
  <si>
    <t xml:space="preserve">10 restrictions: Equality Act 2010 / Counter Terrorism and Security Act 2015 / Endanger safety/security of university premises / Endanger safety/security of university members / Endanger safety/security of community / Contravene health and safety regulations / Cause a breach of peace / Members not subject to hostility / Harassment / Intimidation </t>
  </si>
  <si>
    <t>27 restrictions: Information &amp; Security Policy / Data Protection Policy / Equality Diversity &amp; Inclusion Strategy / HR Disciplinary Procedure / Student Disciplinary Procedure &amp; Guidance / Discriminate against / or harass any person or group on the grounds of their sex / sexual orientation / age / disability / gender identity / race / religion / belief / marital status / pregnancy / maternity / Defame any person / or organisation / Equality Act 2010 / Human Rights Act 1998 / Terrorism Act 2000 &amp; 2006 / Racial and Religious Hatred Act 2006 / Public Order Act 1986 &amp; Public Meeting Act 1908 / Protection from Harassment Act 1997 / Data Protection Act 2018 / Counter Terrorism and Security Act 2015</t>
  </si>
  <si>
    <t>Student. 42 restrictions: Addressing staff / or fellow students / in an impolite / inappropriate / or offensive manner / misuse / or inappropriate use of University facilities / Bringing the University into disrepute / E.g. through noise / and/or anti-social behaviour in the local community / damaging the good name / or reputation of the University / Obstruction / or disruption of / University processes / Procedures / Roles / Responsibilities / and activities of members of the University community / Non-compliance with ground rules for acceptable behaviour / Abusive / Or threatening behaviour / towards a member of staff / and/or a student / bullying / or harassment / of staff / or students / via any means / e.g. the publishing of offensive material about an individual / Sexual misconduct / Malicious / or fabricated allegations against staff that may have been raised initially as part of the Student Complaints Procedure / causing alarm / or distress / Behaviour that is unwelcome / Uninvited / and causes a detrimental effect / verbal aggression / Sending abusive / or threatening messages on social media / Using discriminatory language</t>
  </si>
  <si>
    <t>O=27 P=0 Q=64 R=0 S=0 T=42. Total=133.</t>
  </si>
  <si>
    <t>6 restrictions: Human Rights Act 1998 / Education Reform Act 1988 / Discrimination / Equality Act 2010 / Public Sector Equality Duty 2011 / Counter-Terrorism and Security Act 2015</t>
  </si>
  <si>
    <t xml:space="preserve">4 restrictions: Counter-Terrorism and Security Act 2015 / Discrimination / Hostility / Intimidation </t>
  </si>
  <si>
    <t>1 restrictions: Counter-Terrorism and Security Act 2015</t>
  </si>
  <si>
    <t>1 (informal)</t>
  </si>
  <si>
    <t>1 (not transphobic and possibly with Newcastle University students)</t>
  </si>
  <si>
    <t>16 restrictions: Freedom of expression has to be set in the context of the University’s values / And the values of a civilised / Democratic / And inclusive society / Human Rights Act 1998 / Harassment / Intimidation / Verbal abuse  / Protected characteristics / Equality Act 2010 / Harassment and Bullying Guidelines / Dignity at Work statement / Public Order Act 1986 / Terrorism Acts of 2000 and 2006 / Counter Terrorism and Security Act 2015</t>
  </si>
  <si>
    <t>1 restriction: Counter-Terrorism and Security Act 2015</t>
  </si>
  <si>
    <t>18 restrictions: Human Rights Act  / Preventing / Intimidating / From carrying out job / Having access to facilities / Pursuing studies / University activities / Academic activities / Meetings / Threats / Risk of damage / Risk of injury / Breaching peace / Misleading about nature of event / Deceiving university / Giving false information / Concealing information / Prevent from people drawn into terrorism</t>
  </si>
  <si>
    <t>1 restriction: Racial and Religious Hatred Act 2006</t>
  </si>
  <si>
    <t>29 restrictions: Counter-Terrorism and Security Act 2015 / Equality Act 2010 / Human Rights Act 1998 / should be read in conjunction with the External Speaker Approval Procedure / and with the Code of Practice on Gender Segregation / will not permit any form of event on its premises, or to be hosted by the University on other premises, that is likely to: Result in a detrimental effect on University reputation / and/or standing / Have the right to work and study unhindered by hostility / offensive conduct / or intimidation / harassment / verbal abuse / particularly because of their ethnicity / race / nationality / religion/belief / sexual orientation / gender / disability / age / Data Protection Act Policy / Equality and Diversity Strategy &amp; Objectives / Bullying &amp; Harassment Procedure / Safeguarding Children, Young People &amp; Vulnerable Adults Policy &amp; Procedures / Social Media Guidance / Code of Practice on the use of Posters on Campus / Third Party Access Policy / Whistleblowing Policy / Estates &amp; HR procedures, such as Fire Procedures, Health &amp; Safety Procedures etc.</t>
  </si>
  <si>
    <t xml:space="preserve">28 restrictions: Key legal issues = duty to secure freedom of speech within the law / Human Rights law / Equality law / Criminal law / The duty of care to staff, students and visitors / Civil law claims relating to spoken words / Data sharing / Charity law / Law relating to security staff / Students’ Unions / Third party bookings of university/students’ union premises / Counter-Terrorism and Security Act 2015 / Education Reform Act 1988  / advocate / or incite discrimination / on any grounds / including race / religion / sex / class / sexual orientation / age / disability / or special needs / advocate / glorify / or incite / or harassment </t>
  </si>
  <si>
    <t xml:space="preserve">61 restrictions: Discrimination / Bullying / Harassment / Counter Terrorism &amp; Security Act / All persons to whom this policy applies are required to observe the principle of freedom of speech whilst on University premises / policy should be read in conjunction with University’s Room Booking Terms &amp; Conditions / Social Media Policy / Data Protection Policy / Equal Opportunities Policy / Anyone responsible for posters / Notices / Signs / or any other literature which are / offensive / intimidating / threatening / indecent / or make other fearful / anxious / or apprehensive / Anyone making postings which are discriminatory / Defamatory / or which could constitute harassment will be in breach of this policy / disruption of / or improper interference with / the academic / administrative / sporting / social / or other activities of the University / violent / indecent / disorderly / threatening / or offensive / behaviour / or language / damage to / or defacement of / University property / or the property of other members of the University community / misappropriation of such property / placing posters / signs / or notices on any surface other than where authorised to do so in accordance with this policy / behaviour which brings the University into disrepute / failure to disclose information to an officer / or employee of the University when requested to do so in accordance with this Policy / taking photographs of student or others at events with the intention of deterring them from attending / or enquiring / or to intimidate them / or with the intention of identifying them subsequently for improper purposes / coercing other students into conformity / e.g. in clothing / or attendance at worship / distribution of discriminatory / threatening / or insulting / leaflets / or literature / including circulation by e-mail </t>
  </si>
  <si>
    <t>O=61 P=115 Q=92 R=9 S=0 T=33. Total=310.</t>
  </si>
  <si>
    <t>39 restrictions: Education Reform Act 1988 / Discrimination / Harassment / ensure public safety / right to academic freedom is not absolute / work and study unhindered by hostility / offensive conduct / or intimidation / respect this in the manner / and tone with which they express their views / This principle extends to conduct on line and on social media / identify when the pursuit of freedom of ideas and expression crosses a threshold and becomes harmful / important radical views are expressed in a way which makes clear that they are not conducive to / or supportive of / causing harm / Counter-Terrorism and Security Act 2015 / read alongside the University’s PREVENT protocol / and the External Speaker policy / the Public Order Act 1986 / Human Rights Act 1998 / the Equality Act 2010 / is appropriate to refuse the holding of any event which, in the reasonably held opinion of the University Secretary, could lead to the expression of views which are contrary to criminal law / Constitute harassment / or unlawful discrimination / on the grounds of sex / race / disability / gender reassignment / sexual orientation / religion/belief / age / gender / pregnancy / and maternity / breach of equality law  / Consideration will also be given to the safety of persons attending the event and those in the vicinity / The security of University premises / potential damage to the reputation of the University / Policies of the University of South Wales Students’ Union relating to the use of Students’ Union facilities</t>
  </si>
  <si>
    <t>8 restrictions: Counter-Terrorism and Security Act 2015 / Sexual / Or racial / Discrimination / Or harassment / Equality Act 2010 / all persons attending the event to act in accordance with the law / must observe the Code of Conduct for External Speakers</t>
  </si>
  <si>
    <t>18 restrictions: Counter Terrorism and Security Act 2015 / avoid needlessly offensive / or provocative / action / or language / University will refuse to allow meetings to take place where it is likely to give rise to an environment in which people will experience / or could reasonably fear / harassment / intimidation / verbal abuse / particularly because of their ethnicity / race / nationality / religion or belief / sexual orientation / gender / disability / or age</t>
  </si>
  <si>
    <t xml:space="preserve">12 restrictions: Human Rights Act / Threatening / Abusive / or insulting / words / or behaviour / intending / or likely to cause / harassment / alarm / distress / Counter Terrorism and Security Act 2015 </t>
  </si>
  <si>
    <t>7 restrictions: Article 10 of the European Convention on Human Rights  / Education Reform Act (1988) / Equality Act 2010 / Public Sector Equality Duty / Discrimination / Protected characteristics / Counter Terrorism and Security Act 2015</t>
  </si>
  <si>
    <t>17 restrictions: creates an environment of fear / harassment / intimidation / with verbal abuse / particularly as a result of age / disability / gender / gender reassignment / marriage / civil partnership / pregnancy / maternity / race / religion/belief / sexual orientation / discrimination / Equality Act 2010</t>
  </si>
  <si>
    <t xml:space="preserve">5 restrictions:Counter-Terrorism and Security Act 2015 / Human Rights Act 1998 / Discrimination / threatens others’ safety / An event may not be approved to proceed if there are reasonable grounds for believing that: the event is likely to lead the University to breach other legal obligations </t>
  </si>
  <si>
    <t xml:space="preserve">Restrictions in: Equality and Human Rights Commission (EHRC) Guidance / no hatred / bigotry / infringement of individual rights / incitement to  unlawful conduct / speech causing fear or / provocation of violence / acts intended or likely to stir up hatred / on grounds of race / religion / sexual orientation / causing a person harassment / alarm / distress / inciting others to extremism / in line with Prevent / Equality Act 2010 / expressing views unlawful in workplace / offensive or / harassing behaviour  </t>
  </si>
  <si>
    <t>O=19 P=65 Q=47 R=16 S=43 T=44. Total=234.</t>
  </si>
  <si>
    <t>25 restrictions: Human Rights Act 1998 / Equality Act 2010 / Discrimination on grounds of protected characteristics / Protected characteristics = age / Disability / Gender / Gender reassignment / Marriage / Civil partnership / Pregnancy / Maternity / Race / Religion/belief / Sexual orientation / public sector equality duty / eliminate discrimination / harassment / victimisation / and any other conduct that is prohibited under the Equality Act 2010 / Counter –Terrorism and Security Act, 2015 / without fear of isolation / marginalisation / or discrimination / should speak without malice / and in public interest</t>
  </si>
  <si>
    <t>Restrictions: Counter-Terrorism and Security Act</t>
  </si>
  <si>
    <t xml:space="preserve">16 restrictions: Human rights law / Equality law / Criminal law / anti-terrorism laws / The duty of care to staff, students and visitors / Civil law claims relating to spoken words / Data sharing / Charity law / Law relating to security staff / Students’ unions / Third party bookings of university/Students’ union premises / Prevent duty / right to debar speakers/organisations where it reasonably believes that their presence on University property is not conducive to good order / or where it would offend the principles of scholarly inquiry </t>
  </si>
  <si>
    <t>3 restrictions: Human Rights Act 1998 / Counter Terrorism and Security Act 2015 / reasonable to refuse consent/withhold facilities where the University reasonably believes that the views of any speaker are widely known and published and do not align with the values of the University</t>
  </si>
  <si>
    <t>O=0 P=37 Q=28 R=22 S=0 T=42. Total=129.</t>
  </si>
  <si>
    <t xml:space="preserve">Restrictions: Counter-Terrorism and Security Act 2015 / Equality Act 2010 / no unlawful action / publication / speech / no hate speech / no discrimination / </t>
  </si>
  <si>
    <t>7 restrictions: Intimidation / Harassment / Abuse / Equality Act 2010 / Health and Safety at Work etc Act 1974 / Counter Terrorism and Security Act 2015 / Compensation Act (2006)</t>
  </si>
  <si>
    <t xml:space="preserve">IT regulations 14 restrictions: Store / Make publicly accessible / Create / Process / Transmit / Offensive material / Obscene material / Indecent material / Defamatory material / Material likely to cause annoyance / Cause harassment / Cause inconvenience / Cause needless anxiety / Defamatory material.     Social media compliance. 82 restrictions: Defamation / Posting untrue content affecting reputations / Has caused/likely to cause harm / Harassment / Causing distress / Causing alarm / Stalking / Trolling / Cyber-bullying / Breaching confidence / Malicious Communications Act 1988 / Conveying threats / Grossly offensive / Indecent messages / False information / Cause anxiety / Communications Act 2003 / Messages of indecent / Obscene / Menacing character / Computer Misuse Act 1990 / Counter-Terrorism and Security Act 2015 / Equality Act 2010 / Bullying / Victimisation / Staff: Post / Promote content / Which harasses / Bullies / Intimidates / Which instructs / Causes / Coerces others to / Bully / Harass / Intimidate / Content intended to incite hatred / (assumption of potential to) incite violence / Abusive content / Relating to age / Disability / Gender reassignment / Marriage / Civil partnership / Pregnancy / Maternity / Race / Religion/belief / Sex / Sexual orientation / Accounts must not be used to criticise / Argue with university members, university partners/competitors / Harassing colleagues / Bullying colleagues / Misusing confidential information / Students: must not breach privacy / Sharing / Promoting private information/content / Fraudulent behaviour / Post / Promote content / Which harasses / Bullies / Intimidates / Incites hatred / Incites violence / Abusive content / Relating to sex / Sexual orientation / Religion/belief / Race / Pregnancy / Maternity / Marriage / Civil partnership / Gender reassignment / Disability / Age / Content threatening to cause harm / Repeatedly make unwanted / Unsolicited contact / Content which can damage the university’s relationships </t>
  </si>
  <si>
    <t xml:space="preserve">Student. 25 restrictions: (assumption of potential to become) Violent / Indecent / Disorderly / Threatening / and offensive behaviour / sexual misconduct / sexual harassment / include conduct online/via social media / abusive / threatening / or offensive language / verbal / or written / including online/social media / bullying / harassment / based on protected characteristics / such as race / gender / ethnicity / disability / and sexual orientation / Behaviour which damages the good name of the University / E.g. inconsiderate / or anti-social behaviour in the local community
Staff. 13 restrictions: Discriminatory behaviour / such as actions / or words calculated to cause offence / personal harassment / Harassment is unwanted conduct related to a relevant protected characteristic / has the purpose / or effect / of violating an individual’s dignity / or creating an intimidating / hostile / degrading / humiliating / or offensive environment
</t>
  </si>
  <si>
    <t xml:space="preserve">ICT code of conduct. 81 restrictions: Subject to same obligations / Laws / Regulations as in physical world / Bound by Coventry University’s General Regulations / Contractual obligations / Licensing conditions / Integrity / Confidentiality of data / Comply with authority instructions / Not attempt to obtain / Use others’ credentials / No impersonating / Disguising identity / Do not attempt to access / Delete / Modify / Disclose / information belong to others / Use personal information without consent / Must not create / Download / Store / Transmit / Indecent material / Offensive material / Violent material / Threatening material / Discriminatory material / Do not threaten / Cause needless offence / Concern / Annoyance to others / Adhere to university’s social media guidelines / Must not send spam / Must not interfere with others’ use of facilities / Counter-Terrorism and Security Act 2015 / Obscene Publications Act 1959 and 1964 / Protection of Children Act 1978 / Police and Criminal Evidence Act 1984 / Copyright Design and Patents Act 1988 / Criminal Justice and Immigration Act 2008 / Computer Misuse Act 1990 / Human Rights Act 1998 / Regulation EU 2016/679 / Regulation of Investigatory Powers Act 2000 / Prevention of Terrorism Act 2005 / Terrorism Act 2006 / Counter Terrorism and Security Act 2015 / Police and Justice Act 2006 / Freedom of Information Act 2000 / Freedom of Information (Scotland) Act 2002 / Equality Act 2010 / Privacy and Electronic Communications (EC Directive) Regulations 2003 / Defamation Act 1996 and 2013 / Must not create / Transmit / Store / Cause transmission of / Offensive material / Threatening material / Obscene material / Indecent material / With the intent to threaten / Cause annoyance / Cause inconvenience / Cause needless anxiety / Cause needless distress / With intent to defraud / Defamatory material / Unsolicited bulk material / Deliberately attempt to gain unauthorised access / Must not download / Record / Disseminate / Store / Display / Print / Produce / Circulate / Transmit / Personal information relating to others
Social media. 27 restrictions: Defamatory / Discriminatory / Inflammatory / Offensive / Bullying / Harassing content / Invading privacy / Confidentiality / Don’t make comments / Post content / Link to materials / which could bring university into disrepute / Don’t publish confidential / Commercially sensitive material / Personal information about others without consent / Don’t link / Embed / Add / Potentially inappropriate content / Post derogatory / Defamatory / Inflammatory / Offensive / Harassing / Discriminatory content / Do not use social media to air grievances / Make people feel uncomfortable </t>
  </si>
  <si>
    <t xml:space="preserve">43 Restrictions:  Human Rights Act 1998 / no views contrary to civil law / criminal law / defamatory / lead to violence / disorder / breach of the peace / incite religious / racial hatred / promote terrorism / Public Order Act 1986 / Protection from Harassment Act 1997 / Crime and Disorder Act 1998 / Racial and Religious Hatred Act 2006 / Terrorism Act 2000 / Terrorism Act 2006 / Counter Terrorism and Security Act 2015 / no discrimination on grounds of race / gender / religion or belief / age / sexual orientation / gender reassignment / disability / language / political or other opinion / national or social origin / association with a national minority / no acts / (assumption of potential to include) threats of violence / causing fear / threatening / abusive / insulting behaviour / or materials / harassment / alarm /distress / displaying / publishing / distributing such material /   </t>
  </si>
  <si>
    <t xml:space="preserve">Students – breaches include use of (assumption of potential) violent / aggressive / disorderly / threatening / intimidating / defamatory / derogatory / offensive / indecent / inappropriate / sexual / language / or behaviour / to cause fear / distress / offense / harassment that is / racist / sexual / bullying / intimidating nature / slander / disruption of an individual exercising their right to freedom of expression / disruption of lawful assembly / harassment / intimidation on grounds of / age / disability / marriage and civil partnership / pregnancy and maternity / race / religion / belief (including non-belief) / gender / sexual orientation / gender reassignment / disruption of activities of the University / breach of university regulations and codes / bringing University into disrepute / misuse of electronic facilities /  
Staff – inappropriate / offensive / verbal / or written communication / foul or / obscene language / harassing / bullying / discriminatory / intimidating behaviour / on grounds of sex / race / age / religious belief / sexual orientation / obscene conduct / malicious accusations / divulging confidential information / breach of confidence / bringing the University into disrepute / involvement in radicalisation / failure to observe Code of Practice on Freedom of Speech / Prevent duty /  </t>
  </si>
  <si>
    <t xml:space="preserve">Student. 71 restrictions: Discrimination / On basis of age / Ethnic origin / Race / Nationality / membership of a national minority / culture / language / religious faith or affiliation / political affiliation or opinions / sex / gender / gender identity / sexuality / sexual orientation / marital status / caring or parental responsibilities / illness / ability or disability / mental health status / medical condition / physical appearance / genetic features / parentage / descent / full/part time student status / socio-economic background / employment status / trade union affiliation / spent or irrelevant criminal convictions / or any other irrelevant distinction / harassment / bullying / any activity you engage in using the internet refrains from causing offence / disruption/improper interference with academic / administrative / sporting / social / cultural / or other activities of UCL / obstruction or improper interference on UCL premises / or whilst engaged with any UCL activity with the functions / duties / activities of any / student / member of staff / any other employee of UCL / or any authorised visitor / (assumption of potential to become) violent / indecent / disorderly / threatening / or offensive behaviour/language / sexual / racist / or any other kind of harassment / breach of the provisions of UCL’s Code of Practice on Freedom of Speech / or of any other code or UCL rule or regulation / distributing / or publishing / a poster / note / sign / or any publication / which is offensive / intimidating / threatening / or indecent / including the broadcasting / and electronic distribution of such material / behaviour which brings UCL into disrepute
Staff. 10 restrictions: breach of UCL policies and procedures / bullying / harassment / obeying reasonable instructions / use of email / and the internet / including social media / serious breach of UCL Dignity at Work statement / intentional misuse of confidential information / bringing UCL into serious disrepute
</t>
  </si>
  <si>
    <t>12 restrictions:  Offensive / Discrimination / (assumption of potential to) incitement to violence / religious / or racial hatred / Harassment / On grounds of sex / Race / Disability / Sexual orientation / Religion/belief / Or age</t>
  </si>
  <si>
    <t>CENSORSHIP OVERALL SCORE</t>
  </si>
  <si>
    <t>Restrictive university policies on free speech</t>
  </si>
  <si>
    <t>Universities</t>
  </si>
  <si>
    <t>% of universities</t>
  </si>
  <si>
    <t>Grade</t>
  </si>
  <si>
    <t>Lowest band</t>
  </si>
  <si>
    <t>Highest band</t>
  </si>
  <si>
    <t>Reported instances of banned individuals/organisations</t>
  </si>
  <si>
    <t>Event cancellations/ disinvitation of EXTERNAL speaker due directly to Prevent (counter-terror) legislation duties</t>
  </si>
  <si>
    <t>218 restrictions: Bullying / Harassment / Discrimination / Victimisation / defining factor in determining if behaviour amounts to harassment is that the behaviour is unacceptable to the recipient / and could ‘reasonably be considered’ to amount to harassment / vexatious / or malicious allegations / or that false information has been provided / or that the complainant has otherwise acted in bad faith / harassment = unwanted conduct related to a relevant protected characteristic / which has purpose / or effect / of violating dignity / creating an intimidating / hostile / degrading / humiliating / or offensive environment / Equality Act 2010 / Age / Disability / gender reassignment / race / religion/belief / lack of religion/belief / sex / sexual orientation / marriage / civil partnership / pregnancy / and maternity / Harassment may consist of persistent behaviour / Or a single incident / Unlawful discrimination takes place when an individual or a group of people is treated less favourably than others based on a protected characteristic / Such as age / Disability / Gender reassignment / Marriage / Civil partnership / Pregnancy / Maternity / including treating a woman less favourably because she is breastfeeding / race / religion/belief / lack of religion/belief / sex / sexual orientation / direct discrimination / discrimination by perception / discrimination by association / Indirect discrimination / Victimisation / Malicious complaints / supported an untrue complaint / bullying =offensive / intimidating / malicious / or insulting behaviour / an abuse / or misuse of power / to undermine / humiliate / denigrate / behaviour or treatment may relate to protected characteristics such as a person’s age / disability / gender reassignment / race / religion/belief / or lack of / sex / sexual orientation / marriage / civil partnership / pregnancy / and maternity / and other characteristics such as gender / and gender identity / bullying does not need to be deliberate / Open aggression / Threats / Abuse / and obscenities / shouting / and uncontrolled anger triggered by trivial situations / humiliating / ridiculing / or belittling in front of others / persistent criticism / or sarcasm / Personal insults / name-calling / spreading malicious rumours / Freezing out / Ignoring / excluding to isolate victim / Never listening to other's point of view / always cutting across people / Excessive supervision / and monitoring / and being excessively critical about minor things with malicious intent / Taking the credit for the other person's work but never the blame when things go wrong / Overruling an individual's authority without warning / or proper discussion / Setting impossible objectives / or changing targets without telling person / Electronic harassment / can take place through electronic media / email / instant messaging / social networking websites / or text messages / harassment may be face-to-face / by telephone / written / insults / name-calling / offensive language / and gestures / Inappropriate jokes / Ridiculing / and undermining behaviour / inappropriate / or intimidating / coercive / or threatening actions and behaviour / Unwelcome sexual advances / Isolation / non-cooperation / or deliberate exclusion / Inappropriate comments about a person’s appearance / intrusive questions / or comments about a person’s private life / malicious gossip / Offensive images / and literature / Sexually suggestive behaviour / compromising sexual invitations / or demands / Racial harassment / Racist jokes / Verbal / or written abuse / including non-communication / and deliberate / and/or inappropriate exclusion from social events / or day to day activities / Victimisation because of someone’s gender / or gender identity / race / disability / sexual orientation / age / religion / or other beliefs / Abuse of power by someone in authority / Incitement of others to commit harassment / Electronic bullying / Use of social networking sites to post derogatory messages about someone / Inappropriate / and derogatory remarks in connection with performance / The use of inappropriate literature / Pictures / Books / Or tapes / To bully / Or harass others / Unnecessary / and degrading references to someone’s sexual orientation / gender identity / or their perceived sexual orientation / or gender identity / Systematic ostracism / or exclusion from normal conversation in the work environment / or work-related social events / Spreading rumours / or gossip / including speculating about someone’s sexual orientation / or gender identity / or ‘outing’ them / Bullying can take the form of Verbal / And non-verbal conduct / Verbal / or practical jokes / Shouting at / being sarcastic towards / ridiculing / or demeaning others / Making homophobic insults / and threats / psychological threats / Outing an individual as LGBT without their permission / Overbearing / and intimidating levels of supervision / Inappropriate and/or / derogatory remarks about someone's performance / Abuse of authority or power by those in positions of seniority / Deliberately excluding someone from meetings or communications without good reason / Making someone’s working life unreasonably difficult / setting of impossible deadlines / objectives / and deliberately imposing an intolerable workload / Incitement of others to do any of the above / Victimisation can take many forms e.g. penalising someone for making a complaint of discrimination / Harassment / Or bullying / this might involve giving the person unrealistic or impossible deadlines / or deciding not to nominate someone for contribution pay even though they deserve such a nomination / Excluding a person from work-related activities / or conversations in which they have a right or legitimate expectation to participate / Creating a difficult / or oppressive environment for an individual because they have made a complaint / talking negatively about the person behind their back / making disparaging / ridiculing / or mocking / comments / or remarks</t>
  </si>
  <si>
    <t>O=0 P=218 Q=4 R=61 S=0 T=38. Total=321.</t>
  </si>
  <si>
    <t>Student. 86 restrictions: Psychological / Emotional mistreatment / Pattern of behaviour undermining person’s self-worth / Self-esteem / Constant criticism / Diminishing a person’s abilities / Name-calling / Controlling / Coercive behaviour / Repeatedly ignoring / Subjecting person to unwelcome attention / Intimidation / Humiliation / Ridicule / Offence / Sexual misconduct / Making unwanted remarks of a sexual nature / Pressure for dating / Romantic / Intimate relationship / Unnecessary references to parts of the body / Inappropriate sexual innuendos / Inappropriate sexual humour / Obscene gestures / Offensive / Intimidating behaviour / Making threats to hurt another person / Abusive comments / Relating to gender / Sexual orientation / Religion/belief / Pregnancy / Maternity / Race / Marriage / Civil partnership / Gender reassignment / Disability / Age / Intimidating manners / Hostile manners / Ignoring / Disparaging / Ridiculing / Because of mistaken assumptions about person’s capabilities / Making offensive references to appearance in context of their disability / Online harassment / Intimidating / Offensive / Graphic posts / On social media / Chat rooms / E-mails / Texts / Instant messaging / Acts of disturbance / Which threaten rights / Threaten privacy / Inappropriate language / Distributing / Publishing matters which are / Offensive / Intimidating / Threatening / Indecent / Distributing / Publishing photograph of university member/visitor without permission / for a malicious cause / obsessive / overtly attentive behaviour / putting others in fear of violence / causing a reasonable person to suffer substantial emotional distress / communicating with or about a person / reportedly contacting person against their wishes / intending to deceive university / deliberate / malicious disruption of activities / deliberate / malicious disruption of university members/visitors’ duties/activities / Misuse of email from a University account / misuse of an account accessed via the University network / unfounded / malicious complaints / behaviour caused/could have caused serious damage to university reputation / Behaviour which has breached another University Regulation, Procedure or Policy / Breach of written undertaking.          Staff. 25 restrictions: Deliberate falsification / Attempt of falsification of records/documents  / Indecency / Sexual offences / Accessing / Attempting to access / Download / Attempting to download / Distributing / Attempting to distribute / Material of adult nature / Breaching university policies / Breaching university codes of practice / Deliberate disclosure of confidential information to unauthorised persons / Flagrant disregard of procedures / Flagrant disregard of regulations / Sexual harassment / Racial harassment / Harassment of disabled person / deliberate discrimination contrary to the University’s Equality, Diversity and Inclusion policies / behaviour outside working environment dealt with under disciplinary procedure / if potential to bring university into disrepute / or could affect suitability for continued employment / adversely affects trust normally afforded to employees / have a negative impact on working relationship with colleagues</t>
  </si>
  <si>
    <t xml:space="preserve">38 restrictions:  Human Rights Act 1998 / not required to provide platform for views contrary to civil law / criminal law / defamatory / (assumption of potential to ) lead to violence / disorder / breach of the peace / incite religious / racial hatred / promote terrorism / cause disorder / Public Order Act 1986 / Protection from Harassment Act 1997 / Crime and Disorder Act 1998 / Racial and Religious Hatred Act 2006 / Terrorism Act 2000 / Terrorism Act 2006 / Counter Terrorism and Security Act 2015 / no discrimination on grounds of race / gender / religion or belief / age / sexual orientation / gender reassignment / disability / language / political or other opinion / national or social origin / association with a national minority / threats of violence / causing fear / threatening / abusive / insulting behaviour / cannot support illegal organisation / go against University Regulations /  </t>
  </si>
  <si>
    <t xml:space="preserve">Student. 178 restrictions: Free from intimidation / And discrimination / No one feels threatened / Harassment / Equality Act 2010 / Protection from Harassment Act 1997 / Counter-Terrorism and Security Act 2015 / Unwanted conduct / Protected characteristics = age / Disability / Gender reassignment / Marriage / Civil partnership / Pregnancy / Maternity / Race / Religion/belief / Sex / Sexual orientation / Violating dignity / Creating an intimidating / Hostile / Degrading / Humiliating / Or offensive environment / unwelcome verbal / non-verbal conduct / such behaviour is unacceptable / finds behaviour intrusive / bullying / abuse of power / position to threaten / abuse / intimidate / insult / or criticise / to humiliate / and undermine / publicly / privately / shouting / marginalising / ignoring a person / unnecessary sexual / or non-sexual / verbal / and written harassment / on social media sites / via other electronic media / jokes / racist remarks / offensive language / sexual suggestion / gossip / slander / threats / letters / visual displays of posters / graffiti / emblems / or other offensive material / isolation / non-cooperation / exclusion from social activities / instantaneous rages, often over trivial matters / personal insults / name-calling / public humiliation / put-downs / ridiculing / hoarding information / constant unfounded criticism of performance or study tasks / being pressurised by a group into behaviour/actions against your wishes / being requested or pressurised by an individual or a group to commit an act of violence / being inappropriately excluded from events or activities to which you are entitled / deprivation of required information to undertake studies or research / talking only to a third party to isolate another / harassment may be an action which has occurred once / or are repeated / All forms of harassment are unacceptable / Harassment can take place face to face / Or in written form / E-mails / Comments on social media / Direct harassment / Indirect harassment / Racial harassment = incitement to racially harass / Derogatory name-calling / Insults / Banter / Taunts / Racist jokes / Verbal abuse / Threats / display of racist graffiti / or images / transmission of racially offensive materials or statements  / Ridicule of an individual for cultural differences / Unnecessary comments / Or intrusive questions about racial issues / Or racial origin / Open hostility / Avoiding / or refusing to work with an individual from a different racial group / religion harassment = ridicule / and offensive humour or jokes about a belief or non-belief / Derogatory remarks / name calling / Exclusion from social activities without justification / Display / Or transmission of / Offensive materials / Malicious scorning of beliefs or non-belief / Promoting very extreme religious views and/or sectarianism / Disability harassment = Mockery / Taunts / Or jokes regarding personal attributes / Offensive language / Derogatory name calling / Avoidance / Or refusal to work alongside a disabled person / Speaking to others rather than to the disabled person directly / Unwelcome discussion of the effects of disability on the individual's personal life / Excluding the disabled person from social events or meetings  / Intimidation / Interfering with personal aids or equipment / Assumption about a person’s ability to carry out certain types of work based on their disability / Age harassment = Ageist remarks / Or jokes / Negative comments generalising about the age-group of the individual / Display of offensive materials / Sexuality harassment = Homophobic remarks / Jokes / Innuendos / Or gossip / Threats of disclosing the sexuality of an individual / Expressing / Or acting on stereotypical assumptions / Display / Or transmission of / Offensive materials / The asking of intimate questions about a person’s personal / Or sexual life / Excluding people based on their sexual orientation / Offensive actions  / Gender reassignment harassment = derogatory remarks / Jokes / Innuendos / Or gossip / Threats of disclosing the gender identity of the individual / Expressing / Or acting on stereotypical assumptions / Exclusion of such students from facilities / social activities / and group work / display / or electronic transmission of / offensive materials / sexual harassment = unwelcome advances / attention / invitations / or propositions / unwelcome comments / jokes / or gestures of a sexual nature / electronic display / or transmission of / pornographic / or indecent materials / Display of offensive drawings / Photographs / Or pornographic material/ Threats of academic failure / or promises of promotion or training in exchange for sexual favours / Persistent pressures to become involved in anti-social behaviour / Pressure to commit acts of violence
Staff. 76 restrictions: Breach of any obligation/duty arising under any university policy / Procedure / Regarding financial matters / Dignity at work / public interest disclosure / health and safety / data protection / or any other rules / regulations or / codes binding on the member of staff / damage to / improper use of University’s facilities, premises, property or equipment / disruption / or improper interference with activities at university / violent / indecent / disorderly / threatening / abusive / insulting / or harassing behaviour/language / written / spoken / or in any other form / fraud / deceit / dishonesty / or deception in relation to university / action likely to cause injury / or impair safety / divulging information or material received in confidence / violent language / verbal / or psychological bullying / discrimination / victimisation / harassment / relating to protected characteristics / race / colour / nationality / ethnic / or national origin / sex / sexual orientation / gender reassignment / pregnancy / maternity / marriage / civil partnership / religion/belief / age / or disability / serious breach of confidentiality / misuse of email / or the internet / downloading / transmitting / defamatory / pornographic / offensive / obscene / malicious / sexist / racist / or protected material / serious breach of Data Protection legislation / Data Protection Act 1998 / General Data Protection Regulation (EU) 2016/679 and related UK legislation / Privacy and Electronic Communications (EC Directive) Regulations 2003 / any related guidance / or codes of practice issued by the Information Commissioner / damaging university reputation / or interests / misuse of University resources / making untrue allegations in bad faith against another member of staff
</t>
  </si>
  <si>
    <t>O=3 P=254 Q=24 R=16 S=0 T=0. Total=297.</t>
  </si>
  <si>
    <t xml:space="preserve">146 restrictions: Bullying / Harassment / Sexual misconduct / Equality Act 2010 / Protection from Harassment Act 1997 / UCL’s ethos and mission / Abuse of power / When someone uses their position of power or authority in an abusive / Or unacceptable manner / In the form of: manipulation / Coercion / pressuring staff to engage in workplace / or research misconduct / expressed in person / writing / and/or by electronic means / may also occur in the context of a close personal or intimate relationship / bullying = intimidating / hostile / degrading / humiliating / or offensive behaviour / through means which have the purpose / or effect / of violating dignity / creating an intimidating / hostile / degrading / or humiliating environment / Bullying usually involves a repeated course of conduct / a person may not feel free to make a choice if: (assumption of potential to become) threatened with violence / being threatened with humiliation / they believe that the continuation or assessment of their studies / or progression or advancement of their career, will be at risk if they refused / being blackmailed / there is a significant power imbalance and the party without power feels pressured to continue in the relationship against their will / protected characteristics = age / disability / gender reassignment / marriage / civil partnership / pregnancy / maternity / race / ethnic origin / nationality / colour / religion/belief / sex / and sexual orientation / Harassment is unwanted conduct related to a relevant protected characteristic / Has the purpose / Or effect of / Violating dignity / creating an intimidating / hostile / degrading / humiliating / or offensive environment / can be verbal / or non-verbal / sexual misconduct = unacceptable behaviour of a sexual nature / it can include: sexual harassment / coercion / or bullying with sexual elements / sexual invitations / and demands / comments / non-verbal communication / creation of atmospheres of discomfort / and promised resources / or advancement in exchange for sexual access / or forcing unwanted contact with the victim / including through social media / causes significant alarm / harassment / or distress to victim / submitting a complaint not in good faith / providing false / or misleading information / Social Media policy / Personal Relationships Code / Student Disciplinary Code / Staff Grievance Policy and Procedure / Staff Disciplinary Policy and Procedure / Statute 18 / Safeguarding of Children and Adults at Risk Policy / Unacceptable behaviour = shouting at / Being sarcastic towards / Ridiculing / Or demeaning others / Repeatedly or / deliberately ignoring people who are waiting to make a contribution to a meeting / continuously cutting people off whilst they are speaking / persistent aggressive questioning / wilfully being dismissive of someone and their suggestions / Deliberately excluding someone from meetings / Communications / Or social activities without good reason / Abuse of power by blaming a team member if something has gone wrong, rather than taking personal responsibility / Deliberately creating an environment where a team member is side-lined / or has their responsibilities limited or narrowed / or psychological threats / Overbearing and / intimidating levels of supervision / Allocating staff unreasonable workloads with unreasonable deadlines that require an individual to work excessive hours for sustained periods / Inappropriate and/or / derogatory remarks about someone’s performance / Making offensive jokes / Or derogatory / Or stereotypical remarks / Or mocking / Mimicking / Or belittling a person’s protected characteristic / Outing / Or threatening to out someone / Speculating / or gossiping about someone's perceived sexuality / or gender identity / refusing to use someone's preferred gendered pronoun / or continuing to use their former name / Practices which are potentially discriminatory / and have the effect of excluding certain people / Not providing equal development opportunities / or promotional prospects / Being discriminatory in recruitment practices / or appointing staff in a non-transparent way / sexual advances / sexual comments / comments about someone’s body / or appearance / innuendos / wolf whistling / Racist behaviour / Racist jokes / name calling / making assumptions based on race / or religion / racial harassment / anti-Semitism / Islamophobia / Racialised micro-aggressions / Not giving due consideration / and/or an explanation of a refusal to a reasonable request covered by UCL policy / overtly / or covertly recording colleagues in order to gather evidence that may be used against them </t>
  </si>
  <si>
    <t>O=16 P=146 Q=54 R=16 S=0 T=81. Total=313.</t>
  </si>
  <si>
    <t xml:space="preserve">170 restrictions: Discrimination / Bullying / Harassment / Malicious allegations / Allegations without foundation / Offensive / And inappropriate conduct / Exclusion / Unfair treatment / Demeaning behaviours / Repeatedly ignoring a colleague / Subjecting them to unwelcome attention / Intimidation / Humiliation / Ridicule / Or offence  / One single incident / Or a series of incidents / Bullying and harassment always unacceptable / Anti-discrimination legislation / Equality Act 2010 / Victimisation / Bullying = abuse / And exploitation of power / And/or position / exercise of power over another person through negative acts or behaviours / undermine an individual personally / or professionally / threatening / insulting / abusive / disparaging / or intimidating behaviour / which places inappropriate pressure on recipient / or has the effect of isolating / or excluding them / shouting / sarcasm / derogatory remarks concerning performance / or constant criticism / deliberate isolation / deliberate exclusion / creates a threatening / intimidating environment / in which individuals feel fearful / and stressed / may occur in peer group / such as workplace teams / or student group / face to face / or via electronic means / text messages / voicemail / email / social networking sites / verbal / non-verbal / spreading malicious rumours / insulting someone / copying e-mails that are critical about someone to others who do not need to know / ridiculing / or demeaning someone / picking on them / setting them up to fail / exclusion / overbearing supervision / unwelcome sexual advances / display of offensive materials / making threats/comments about job security / assessments without foundation / deliberately undermining a competent individual by overloading / preventing individuals progressing by intentionally blocking promotion / or training opportunities / harassment =unacceptable behaviour / loss of privacy / Equality Act 2010 / unwanted conduct / violating a person’s dignity / creating a hostile / degrading / humiliating / offensive environment / related to age / disability / gender reassignment / race / religion/belief / sex / sexual orientation / sexual harassment / treating a person less favourably than another person because they have either submitted to / or did not submit to harassment / related to sex / or gender reassignment / harassment related to association / harassment related to perception / can find behaviour offensive even if not target / Protection from Harassment Act 1997 / Harassment as repeated behaviour / Which causes alarm / Or distress / Sexual harassment = ridicule / Sexually provocative remarks / Jokes / Offensive comments about dress / Or appearance / Lewd comments / Sexual advances / Innuendo / Display / Distribution of / Sexually explicit material / Demands for sexual favours  / Racial harassment = jokes about / Gratuitous references to colour / Race / Religion / Nationality / Offensive remarks about dress / Culture / Customs / Which have the effect of ridiculing / Or undermining / Or fostering hatred / And/or prejudice / Harassment related to disability =ignoring / Disparaging / Or ridiculing someone because of impairment / Inappropriate personal remarks / Reference to an individual’s appearance / Making threats / Or patronising comments / Repeatedly drawing attention to disability / Harassment related to sexual orientation = homophobic remarks / Or jokes / offensive comments relating to a person’s sexual orientation / threats to disclose a person’s sexual orientation / outing someone as gay without their permission / offensive / abusive behaviour relating to HIV/AIDS / Religious belief is not a basis on which harassment can be defended / Harassment related to age =offensive remarks / Nicknames / Teasing / Or jokes related to age / Harassment related to religion/belief = offensive comments / Jokes / Comments may not necessarily be directed at an individual but may consist of a general culture which is intolerant of other peoples’ religions and beliefs / Harassment related to gender = offensive comments / Less favourable treatment relating to pregnancy / Maternity/paternity / Marriage / Harassment related to gender reassignment = remarks / Comments / Less favourable treatment towards someone who either intends to / or has undergone a gender reassignment / intrusive questioning / gossip / about sexual orientation / sex life / religious belief / either directly with the target of the discussion / or with others / unwelcome written / visual communications / unwelcome emails / notes / pictures / displaying / sending pornographic material </t>
  </si>
  <si>
    <t xml:space="preserve">Student code of discipline. 42 restrictions: Improper interference / With the functioning / Or activities of the university / Of those who work / Or study at the university / Action / Failure to act / which otherwise damages / or may damage / the University / or its good name / or those who work / study at the university / disruption / or improper interference with the / duties of students / staff / visitors / (assumption of potential to resort to) violent / Indecent / Disorderly / Threatening / Bullying / Or offensive / Behaviour / Language / Including harassment / Sexual / Racial / Or other harassment / Any behaviour which may bring the University into disrepute / Failure to comply with a reasonable request or instruction of the University / Failure to comply with a sanction previously imposed under this code or / any other University regulation or policy / Conduct which breaches any University regulation / And/or policy / Making accusations which are not substantiated in whole / Or in part / where there are reasonable grounds to believe the accusations have been made maliciously / or in bad faith / inappropriate use of social media / Social Media Policy
Staff disciplinary rules. 36 restrictions: Failure to comply with university policies/procedures / Making malicious / And inappropriate remarks / Through email / And internet / Including social media / About colleagues / Students / Other individuals / Associate bodies / Or the university / Bringing university into disrepute / Deliberate / And wilful conduct which disrupts the work effort of others / Deliberate / And wilful misuse of university online facilities / Creating / Downloading / Displaying / Producing / Circulating / Offensive material / Including materials of a pornographic / Or discriminatory nature / A significant / Fundamental / Or persistent breach of university policies/procedures / Discrimination / Victimisation / Harassment / Or bullying  / Or engaging in indecent / Or threatening behaviour Deliberate / Significant / Fundamental breach of confidentiality 
</t>
  </si>
  <si>
    <t>O=12 P=170 Q=94 R=16 S=0 T=78. Total=370.</t>
  </si>
  <si>
    <t xml:space="preserve">Supporting trans students. 27 restrictions: Confidentiality / Gender Recognition Act / Avoid putting pressure on a person if they are unsure of when and / how they would like to present to others in their self-identified gender / must use correct name / pronoun / and gender / not acceptable to restrict Trans people to using disabled toilets or / gender neutral facilities / harassment / discrimination / victimisation / ‘outing’ someone / Direct discrimination / Refusing to support a student who is Trans / Verbally threatening trans person / Spreading malicious gossip / Refusing to associate with or / ignoring someone because they are Trans / Sexual harassment of a Trans person / Passing judgement on how convincing a Trans person is in their self-identified gender / Refusing to acknowledge the rights of someone who is Trans / Transphobic propaganda / In form of written materials / Graffiti / Music / Or speeches
Code of Practice: Trans Equality and Gender Identity. 6 restrictions: Equality Act 2010 / Protected characteristics / discrimination / ‘outing’ someone / Harassment / Victimisation 
Trans Equality and Gender Identity Guidance for Staff. 30 restrictions: Confidentiality / Gender Recognition Act / Avoid putting pressure on a person if they are unsure of when and / how they would like to present to others in their self-identified gender / use correct name / pronoun / gender / not acceptable to restrict Trans people to using disabled toilets or / unisex facilities / harassment / discrimination / victimisation / ‘outing’ someone / Direct discrimination / Refusing to support a staff member who is Trans / Verbally threatening a trans person / spreading malicious gossip / Refusing to associate with or / ignoring someone because they are Trans / Sexual harassment of a Trans person / Passing judgement on how convincing a Trans person is in their self-identified gender / Refusing to acknowledge the rights of someone who is Trans / Transphobic propaganda / In form of written materials / Graffiti / Music / Or speeches / No asking of trans status in interviews / No asking if plan to take time off for medical transition / Must demonstrate sensitivity when asking for proof of identity 
</t>
  </si>
  <si>
    <t>V=63 W=0 X=4 Y=0 Z=0 AA=0. Total=67.</t>
  </si>
  <si>
    <t>20 restrictions: Equality Act 2010 / Protected characteristics = age / Disability / Gender / Gender reassignment / Marriage / Civil partnership / Pregnancy / Maternity / Race / Religion/belief / And sexual orientation / Discrimination / Harassment / Victimisation / an event which creates an environment of fear / harassment / intimidation / verbal abuse / or which encourages support for or participation in violent acts</t>
  </si>
  <si>
    <t>174 restrictions: Harassment / Bullying / Victimisation / Equality Bill 2010 / the Health and Safety at Work Act 1974 / Criminal Justice and Public Order Act 1994 / Prevention of Harassment Act 1997 / Harassment = unwanted conduct which has the purpose / Or effect of / violating another person’s dignity / or creating an intimidating / hostile / degrading / or offensive environment / an individual may feel harassed / or offended even when the inappropriate comment or conduct is not made towards or about the individual personally / harassment can be written / verbal / non-verbal / or transmitted electronically / examples = repeatedly ignoring a colleague / subjecting him or her to unwelcome attention / ridicule / or humiliation / intimidation / Harassment may consist of a single incident / or a series of incidents / may not always be directed to or be about the person who makes a complaint of harassment / sexual harassment  / can include questions / or remarks about / a person’s sex life / comments / or ridicule / about appearance / or dress / unwanted sexual advances / sexually explicit remarks / or innuendos / and/or pressure for sexual favours / displays / or distribution of / pornographic / or sexually suggestive material / including graffiti / posters / or other offensive material / racial harassment / = may include obscene gestures / or jokes about / or gratuitous references to / a person’s colour / race / religion / or nationality / deliberate exclusion for reasons related to race / offensive remarks about dress / culture / or customs / which have the effect of ridiculing / or undermining an individual / inappropriate displays of posters / or other offensive material / pressure to participate in political/religious groups / Harassment of people with disabilities / = individuals being ignored / Disparaged / Ridiculed / or denied opportunities because of mistaken assumptions about their capabilities / disability, rather than ability, has become the focus of attention / inappropriate personal remarks / jokes / or inappropriate references to an individual’s appearance / Harassment on the grounds of actual / or perceived sexual orientation / = homophobic remarks / Or jokes / Whether spoken / Written / or sent by email / offensive comments relating to a person’s sexuality / threats to disclose a person’s sexuality to others / or offensive behaviour/abuse relating to HIV or AIDS status / Harassment on the grounds of religious belief / = jokes / or insults about / items of clothing / religious artifacts / religious belief / or rituals / Harassment on the grounds of gender reassignment / = jokes / Name calling / Humiliation / Exclusion / or being singled out for different treatment / Harassment on the grounds of age / = jokes / or insults about a person’s age / or singling a person out for different treatment as a result of their age / bullying = exercise of power over another person through persistent negative acts or behaviour that undermines an individual, personally / and/or professionally / Bullying can be threatening / Insulting / Abusive / Disparaging / or intimidating behaviour / placing inappropriate pressure on the recipient / has the effect of isolating / or excluding them / persistent shouting / sarcasm / derogatory remarks / constant criticism, without constructive support, to assist a member of staff to address performance concerns / cyber bullying / using the internet and related technologies to harm another person in a deliberate, repeated and hostile manner / will not tolerate victimisation against a member of staff because he or she has made / or intends to make, a complaint or allegation / or has given / or intends to give, assistance and/or evidence in an investigation / not tolerate victimisation / or discrimination against members of staff who have left / for example, by refusing to give a reference because the person has made a genuine complaint / Harassment and bullying both involve behaviour which harms / Intimidates / Threatens / Victimises / Undermines / Offends / Degrades / or humiliates / Bullying is repeated inappropriate behaviour / Direct / Or indirect / and by one or more persons which undermines an individual’s right to dignity / Discriminatory harassment = Offensive material that is displayed publicly / Verbal abuse / or comments that belittle people / Unwelcome and hurtful jokes / Direct / or subtle threats / offensive gestures / ignoring / isolating / or segregating a person  / Repeated behaviour which a person has previously objected to / Offensive comments / or conduct to or about a third person / electronic harassment / can take place through electronic media, for example, email / instant messaging / social networking websites / or texts / College policy relating to Conditions of Use of IT Facilities / Not display / Store / Receive / or transmit / images / or text / which could be considered offensive / e.g. material of a sexual / pornographic / sexist / racist / libellous / threatening / defamatory / or likely to bring the College into disrepute / subtle intimidation / inappropriate comments / or unrealistic / embarrassing / or degrading demands</t>
  </si>
  <si>
    <t>STUDENT UNION POLICY. 28 restrictions: Sexual harassment / Discriminatory comments / and behaviour / abuse / and unwanted attention  / aggression / threats of violence / sexual harassment = Unwelcome sexual gestures / or innuendos / Wolf-whistling / cat-calling / or other offensive sexual noises  / Entering a toilet ascribed to a gender you do not identify as / All students should be treated equally and not be subject to abuse because of their gender / Race / sexual orientation / disability status / any other protected characteristic / Equality Act / Verbal expressions of discrimination / direct insults / chants / exclusion / Discriminatory dress / offensive slogans / and costume / intimidation / verbal abuse</t>
  </si>
  <si>
    <t>O=1 P=174 Q=43 R=0 S=28 T=52. Total=298.</t>
  </si>
  <si>
    <t>10 restrictions: Fear of intimidation  / Education Reform Act 1988 / Human Rights Act 1998 / Equality Act 2010 / Public Order Act 1986 / Protection from Harassment Act 1997 / Racial and Religious Hatred Act 2006 / Terrorism Acts 2000 and 2006 / Counter Terrorism and Security Act 2015 / Permission may be refused/withdrawn when the speaker has otherwise engaged substantially in activities which are inimical to the values which this Code seeks to uphold</t>
  </si>
  <si>
    <t xml:space="preserve">Bullying and Harassment Policy. 181 restrictions: Harassment / Bullying / They often involve the abuse of power / Or position / May be a single event / Sporadic events / Or a continuing process / Bullying = repetitive intentional hurting / Relationship involves an imbalance of power / Face to face / Or online / Equality Act 2010 / Harassment = Unwanted conduct related to a relevant protected characteristic / Has purpose / Or effect / Of violating dignity / Creating an intimidating / Hostile / Degrading / Humiliating / Or offensive environment / Protected characteristics = age / Disability / Gender reassignment / Race / Religion/belief / Sex / Marriage / Civil partnership / Pregnancy / Maternity / And sexual orientation / may be subjected to unacceptable behaviour because they are wrongly perceived to have a protected characteristic / or because of their association with a person who has a protected characteristic / or behaviour might not be directed at them / verbally / non-verbally / online communications  / no student will feel threatened / or intimidated / on grounds of age / disability / including physical impairments / long term health conditions / mental health concerns / and learning difficulties / gender reassignment / gender identity / race / ethnicity / religion/belief / sex / marriage / civil partnership / pregnancy / maternity / paternity / adoption / sexual orientation / No member of the University community will be disadvantaged for reporting an incident / or making a complaint in good faith / malicious complaints / bullying = unwanted offensive / and malicious behaviour / which undermines / There is typically an unpredictable and irrational abuse of power / Or position / that can manifest itself in verbal / or non-verbal forms / online / and offline / usually an element of vindictiveness attached to bullying / behaviour is calculated to undermine / patronise / humiliate / intimidate / or demean / Harassment is a personalised form of anti-social behaviour, specifically aimed at particular individuals / defining feature of bullying or harassment is that the behaviour is unwanted by the recipient / and unwarranted by the working / or study / social relationship / and would be regarded as such by any reasonable person / Harassment or bullying may involve apparently insignificant acts which cumulatively create an intimidating environment / That undermines integrity / or dignity / Unacceptable behaviours range from Threats / To ignoring people / can make an individual feel uncomfortable / unsafe / frightened / or embarrassed / expressed verbally / non-verbally / traditional / or online communications / occur in learning / or work environments / social / sporting / and accommodation contexts / problem initiations in student clubs / societies / age harassment = / stereotyping  / inappropriate reference to age / discussion on the age of an individual / and making generalisations about a person’s ability based on their age / disability harassment = / comments that are patronising / or objectionable / create an intimidating / hostile / or offensive environment / inappropriate reference to disability / unwelcome discussion of the impact of disability / refusal to work with / and exclusion of people with disabilities from social events / or meetings / Gender Identity, Transgender or Gender Reassignment Harassment = / unwanted behaviour based on known / or presumed gender identity / name calling / continually using the wrong pronoun / stereotyping / verbal abuse / actual / or threatened unwanted disclosure of the person’s previous gender / derogatory comments / excluding partners from social events / intrusive questioning about a person’s personal / medical / and social circumstances / Racial Harassment = / Written / Or verbal threats / Or insults / Based on race / Ethnicity / Or skin colour / abusive comments about racial origins / ridicule based on cultural grounds / derogatory name calling / racist jokes / damage to property / the display of offensive graffiti / or insignia / incitement of others to commit any of the above / Religious or Belief Harassment = / ridiculing items worn for religious reasons / denigrating cultural customs / dismissive treatment of requests for holidays for religious / or cultural festivals / derisory comments against an individual’s beliefs / incitement / or persistent pressure through forms of evangelism / and religious propaganda that suggests the answer no is unacceptable to the person trying to spread their ideas on religion / or recruiting to their particular group / sexual harassment = / perpetrated knowingly / or unknowingly / unwanted attention of a sexual nature that degrades / ridicules / or is intimidating / Sexual Orientation Harassment = / name calling / stereotyping / verbal abuse / actual / or threatened unwanted disclosure of sexuality / derogatory comments / excluding same-sex partners from social events / intrusive questioning about a person’s domestic circumstances / pestering an individual / either in person / or in writing / or electronic formats / or on the telephone  / alarming the recipient / causing them distress / may involve fear of violence
Dignity at Study Policy. 67 restrictions: Harassment / Bullying / Or victimisation / whether this arises from race / sex / sexual preference / age / appearance / political / or religious views / or on any other grounds / Health and Safety at Work Act (1974) / Criminal Justice and Public Disorder Act (1995) / Protection from Harassment Act (1997) / Crime and Disorder Act (1998) / Human Rights Act (1998) / The Equality Act (2010) / Harassment relates to behaviour or conduct that is considered unwanted (and unacceptable) to the recipient (and by any reasonable person) / Violate dignity / create an intimidating / hostile / degrading / humiliating / and/or offensive environment / for employment / or academic life / Harassment may consist of one single event / or an incident(s) that frequently / occasionally occurs / can be targeted at a specific individual / or groups of people / Verbal comments relating to / gender / Disability / Marital status / Colour / Race / Religious beliefs / Age / Sexual orientation / And/or sexual preferences / Sexual innuendos which are offensive and unwarranted / Displaying / or distributing / offensive posters / photos / jokes / or emails / Bullying usually relates to the accumulation of many small malevolent incidents over a period of time / Persistent unwelcome behaviour / Unwarranted / or invalid criticism / nit-picking / fault-finding / exclusion / isolation / being singled out / or treated differently / being made a scapegoat / being shouted at / or humiliated / discrimination / can take offensive even if not directed victim / false / or malicious complaints / submitted for no other reason than to cause harm / or discredit other individuals
</t>
  </si>
  <si>
    <t>Student. 22 restrictions: Failing to comply with the Student Code of Conduct, or with other University policies and regulations / Threatening violence / harassment / bullying / or abuse / verbally / or by the way of internet / or social media / Sexual misconduct / Anti-social behaviour / Inappropriate use of IT equipment / the Internet / or social media / including breaches of the Brunel Acceptable Computer Use Policy / Bringing the University into disrepute / Obstructing / or interfering with / a member of the University / the good order / functioning / or reputation of the University</t>
  </si>
  <si>
    <t>O=10 P=248 Q=129 R=39 S=0 T=22. Total=448.</t>
  </si>
  <si>
    <t>190 restrictions: Bullying / Harassment / Discrimination / Learning / Working / and social environment / free from inappropriate / unwarranted / and unwelcome interference / fictious / or malicious allegations / eradicate any practices which promote racism / sexism / or which discriminate against people who are disabled / from particular socio- economic backgrounds / because of their age / gender / or sexual orientation / religion, faith or belief / eradicate all forms of offensive / and unreasonable language / ensure no unreasonable behaviour occurs / harassment = any form of unwanted and unwelcome behaviour / encompasses any behaviour which is unacceptable to the recipient / and which creates an offensive / hostile / or intimidating environment / in someone’s work / study / or social life / bullying = behaviour by an individual or a group that intentionally hurts another individual or group emotionally / Behaviours are often repeated over time / Bullying/harassment may take the form of non-physical conduct  / In addition to the manner in which students speak to and about others / Written material / And pictures (including that disseminated by interactive and digital technologies) can be used to harass and bully / includes emails / text messages / film clips / and photographs / as well as content uploaded onto websites or social networking sites / Bullying and harassment may also take the form of ignoring / or shunning an individual / for example, by deliberately excluding an individual from conversation / or social activity / A single incident of serious unwanted /  or offensive conduct directed towards an individual can amount to bullying and/or harassment / Behaviours may, or may not, be accompanied by: explicit promises of reward / Punishment involving misuse of institutional authority / Misuse of a position of respect or trust / Threat of disclosing information, whether true or fictitious / Sexual harassment / Unwanted sexual advances / Whether verbal / Written / Or by conduct / Sexually explicit derogatory statements or comments  / Unwanted comments on dress / or appearance / Requests for social or sexual encounters and favours, which the person making them might reasonably believe to be unwelcome / Conversations / Jokes / Leering / And gestures which are likely to cause offence / Display of pornographic materials / pictures and/or computer imagery / questioning / bantering / lewd / or derogatory comments / or innuendo / about aspects of a person’s personal life / sexuality / personal appearance / or that person’s partner(s) or similar discussion about a third party / graffiti / letters / or other written material containing elements of the above / racial harassment / Derogatory name calling / Abusive / Or patronising / Language / Or jokes / Offensive written / or visual materials / Racist graffiti / or insignia / Computer-generated racist material / Ridicule of an individual for cultural differences / Provocative behaviour such as wearing racist badges / or insignia / threats / gestures / or insults / Unfair allocation of work responsibilities / Exclusion from normal day-to-day social interactions in the University / Inappropriate / Or intrusive questioning / Regarding racial / Religious / or ethnic culture / or background / Harassment on the grounds of disability / Undue pressure / Or intimidation / Impractical / Or unfair expectations / Offensive language / Name-calling / Or jokes / Hostility towards removing barriers to disabled people / Uninvited / Patronising / or offensive attempts to assist a person with a disability / Harassment on the grounds of sexuality / Offensive behaviour / Language / Gestures / Baiting / Jokes / Or name-calling / Offensive written materials / Graffiti / Or imagery / Computer-generated materials  / Threat to expose a person’s sexual orientation / Innuendo / or malicious gossip / expressing / or acting on offensive stereotypical assumptions / Refusal to accept or recognise the existence of same-sex partners / Exclusion from normal day-to-day social interactions in the workplace / or educational environment / Offensive behaviour relating to HIV or AIDS / Refusal to work or study with an individual because of their sexuality / Harassment on the grounds of religion or belief / Offensive behaviour / Language / Gestures / Jokes / or name-calling / Offensive written materials / Graffiti / Or imagery / Refusal to work or study with an individual because of their religion or belief / Harassment on the grounds of age / Offensive behaviour / Language / Gestures / Jokes / Or name-calling / Derogatory age-related remarks / or unjustifiable dismissal of suggestions on the grounds of the age of the person / bullying = persistent behaviour directed against an individual which is intimidating / offensive / or malicious / and which undermines the confidence and self-esteem of the recipient / and which may cause them to suffer stress / written / or verbal threats of physical violence, either immediately or later/ Threatening behaviour / Insulting / Aggressive / or intimidating behaviour / including offensive language / Inappropriate text messaging / or emailing / Sending inappropriate images by phone / or via the internet / Persistent negative comments / offensive or / abusive personal remarks / Spreading hurtful and untruthful rumours / Work-overload deliberately designed to place students at a disadvantage / Humiliating someone in front of others / persistent belittling of their opinions / Unjustified, excessive criticism / making false allegations / Deliberately and frequently setting unrealistic/unattainable objectives/targets / Constantly changing work targets in order to cause someone to fail / Timetabling deliberately designed to place students at a disadvantage / Undermining someone’s contributions / belittling or / undervaluing their work / Reducing someone’s effectiveness by deliberately withholding information / Not giving credit where it is due / claiming credit for the work of others / Monitoring work unnecessarily/intrusively / Imposing unfair/unwarranted sanctions</t>
  </si>
  <si>
    <t>O=13 P=190 Q=107 R=19 S=0 T=45. Total=374</t>
  </si>
  <si>
    <t>113 restrictions: Bullying / Harassment / Victimisation / Sexual misconduct Policy / University Regulation 20 / University Regulation 21 / Staff Disciplinary and Appeals procedure (non-academic) / Disciplinary and Appeals procedure (academic staff) / Harassment = unwanted conduct related to a relevant protected characteristic, which has the purpose / Or effect of / violating an individual’s dignity / or creating an intimidating / hostile / degrading / humiliating / or offensive environment / protected characteristics = age / disability / gender reassignment / sexual orientation / religion/belief / sex / race / pregnancy / maternity / marriage / civil partnership / Equality Act 2010 / Harassment due to perception / And association / Bullying = offensive / Intimidating / or insulting behaviour / an abuse or misuse of power through means intended to undermine / humiliate / denigrate  / bullying described as repeated / unwelcome / unwarranted behaviour which causes a detrimental effect on a person's well-being / cyber bullying / can include texting / instant messaging / posting on social media / and gaming websites / IT conditions of use / Unacceptable behaviour can be verbal / Or electronically / may involve repeated forms of unwanted and unwarranted behaviour / a one-off incident can also amount to harassment when a protected characteristic is the subject of the unwanted behaviour / Verbal aggression / insulting names / Spreading rumours / Regular or frequent staring in order to unsettle / or make them feel uncomfortable / Adopting an intimidating stance when in their presence / Being excessively inconsistent in behaviour towards them / Knowingly withholding information from a colleague/peer so they cannot do their job effectively / or participate in activities / Regularly excluding a colleague/peer from work place conversations / Placing less value on an individual because of their job role / Status / Or grade / Making derogatory / or belittling remarks / concerning job performance / or personal attributes / Making threats / or comments about job security without foundation / Making inappropriate gestures / or mimicking behaviour / sending emails / text messages / and other electronic or social mediums / displaying material containing offensive material  / sexual harassment / inappropriate body language / sexually explicit remarks / or innuendoes / unwanted sexual advances  / and making decisions on the basis of sexual advances being accepted / or rejected / Deliberately undermining a competent worker by overloading / and constant criticism / Threatening to disclose / or disclosing / person’s sexuality / sexual identity / or disability to others without their permission /  repeated and unwanted behaviours  / contacting / monitoring / loitering / interfering with property / emailing / or texting / threatening / or nasty messages to people / posting an embarrassing / or humiliating video of someone on a video-hosting site / harassing someone by repeatedly sending texts / instant messages through an app or in a chat room / posting offensive comments on any form of digital media / gaming sites / or other public spaces / victimisation = subjection of a person to a detriment because he or she has made / or intends to make / or you believe they have/will make in good faith, an allegation of harassment / or has supported someone else in making an allegation / someone being treated less favourably as a result of a ‘protected act’ / e.g. Making a claim or complaint of discrimination (under the Equality Act) / Helping someone else to make a claim by giving evidence or information / Making an allegation that you or someone else has breached the Act / Doing anything else in connection with the Act</t>
  </si>
  <si>
    <t>O=29 P=113 Q=141R=0 S=0 T=27. Total=310.</t>
  </si>
  <si>
    <t>50 restrictions: transphobic behaviour is not tolerated / will at no time discriminate / or victimise as a result of the gender in which a student presents / Treat people how they present / Use the name / and pronoun that the person asks you to / If you make a mistake with pronouns, correct yourself and move on. The important thing is not to make a big deal out of it / Respect people’s privacy / Do not ask what their ‘real’ or ‘birth’ name is / do not tell others about a person’s trans status unless permission has been granted / confidentiality of documents / Respect people’s boundaries / If you feel it is appropriate to ask a personal question, first ask if it is ok to do so / E.g. questions to do with one’s sex life / anatomy (not just genitalia) / and relationship status – past, present or future / Questions such as ‘Are you on hormones?’ can be considered personal / if necessary, ask how they want to be treated / Inappropriate, casual discussion of a trans student is unacceptable / Gender Recognition Act / not acceptable to restrict a trans person to using disabled toilets / or other unisex facilities / bullying / harassment / discrimination / refusing to support a student who is trans / verbally  threatening a trans person / spreading malicious gossip about that person / refusing to associate with / or ignoring someone because they are a trans person / refusing to address the person in their acquired gender / or to use their new name / sexual harassment of a trans person / ‘outing’ someone / passing judgment on how convincing a trans person is in their acquired gender / refusing to acknowledge the rights of a trans person / failing to acknowledge that a transition has occurred / Transphobic propaganda / in the form of written materials / graffiti / music / or speeches / Sex Discrimination (Gender Reassignment) Regulations 1999 / Equality Act 2006 – the Gender Equality Duty / Data Protection Act 1988 / Disability Discrimination Act 1995 / Human Rights Act 1998 / Equality Act 2010 / Discrimination due to perception / And association</t>
  </si>
  <si>
    <t>8 restrictions: discrimination / or harassment / on the grounds of sex / race / disability / sexual orientation / religion/belief / and/or age</t>
  </si>
  <si>
    <t>Students. 91 restrictions: Equality Act / Discrimination / Harassment / Bullying / Victimisation / Disciplinary Code of the Student Regulations / Violent / Indecent / Disorderly / Threatening / Abusive / Or offensive behaviour / to any student / employee of the university / or the De Montfort Students’ Union / or any visitor to the university / or any member of the local community / or any behaviour which in the reasonable opinion of the designated senior member of staff or relevant Provost is likely to be regarded as constituting such misconduct / abusive / threatening / or offensive language / verbal / or written / including social media / to any student / employee of the university / or the De Montfort Students’ Union / or any visitor to the university / or any member of the local community / protected characteristics = age / disability / gender reassignment / marriage / civil partnership / pregnancy / maternity / race / religion/belief / sex / sexual orientation / Unlawful discrimination - is behaviour or a policy or procedure which intentionally / Or unintentionally / prevents individuals or groups who have a protected characteristic, from engaging or taking part in an activity / This may include selection for a course / Job / Promotion / Or award / Harassment = unwanted conduct that has the purpose / or effect of / creating an intimidating / hostile / degrading / humiliating / or offensive environment / or violating the complainant’s dignity / harassment due to association / sexual harassment / treating a person less favourably than another person because they have either submitted to / or did not submit to / sexual harassment / or harassment related to sex / sexual orientation / or gender reassignment / Treating someone less favourably because they are or are perceived to hold a particular religion or belief / Bullying = offensive / Intimidating / Malicious / or insulting behaviour / an abuse or misuse of power through means that undermine / humiliate / denigrate / Bullying can take the form of shouting / Sarcasm / derogatory remarks concerning academic / or practical vocational performance / or constant criticism / and undermining / Victimisation takes place where one person treats another less favourably because they have asserted their legal rights in line with the Equality Act / or helped someone else to do so / cyberbullying / Cyber bullying occurs when the internet / Social media / Phones / or other devices are used to / send / or post / text / or images / intended to hurt / or embarrass another person / known or unknown to the individual</t>
  </si>
  <si>
    <t>O=8 P=91 Q=125 R=0 S=0 T=75. Total=299.</t>
  </si>
  <si>
    <t xml:space="preserve">Dignity at work. 122 restrictions: Harassment / Bullying / Behaviour which is derogatory / or which displays negative attitudes towards others is unacceptable and will be challenged / discrimination / inappropriate behaviour which shows lack of respect for others / or which leads to people feeling uncomfortable / or threatened / discrimination = Less favourable treatment to a person (or persons) that is not capable of being justified / unlawful to discriminate against any person on the grounds of their ‘protected characteristics / harassment = Unwanted behaviour which has the purpose / or effect / of violating a person’s dignity / or creates a degrading / humiliating / hostile / intimidating / or offensive environment / harassment applies to actions or behaviours related to a ‘Protected Characteristic’ / considered to be offensive / even if not directed at / or does not apply to the person who is offended by the behaviour / verbal / written / and non-verbal actions or behaviours / Harassment by third parties / Single / or repeated incidents / bullying = offensive / intimidating / malicious / or insulting behaviour / or an abuse of power / which is meant to undermine / or humiliate the recipient / Bullying behaviour can occur in many different types of working relationships / Upward bullying / Electronic bullying / Victimisation / Victimisation occurs when an employee is treated less favourably on the grounds that they have made / supported or / are suspected of making a complaint / direct discrimination / indirect discrimination / harassment by association / Equality Act 2010 / Harassment by perception / Shunning / or deliberately excluding people from / normal workplace conversations / or social events because he/she is associated or connected with someone with a protected characteristic / Insensitive jokes / and remarks / Offensive / or threatening / emails / or text messages / Unnecessary copying of e-mails or other communications to others / Placing of inappropriate / Demeaning / or offensive / remarks / or images on social networking sites / Distribution / or displaying / (electronic or otherwise) offensive / Or obscene / Materials / Or images / Threatening behaviour verbal / including unfounded threats about job security / Spreading malicious rumours / Constant criticism / Unwelcome sexual advances / includes remarks  / Making homophobic insults / and threats / Intentionally ‘outing’ an individual as lesbian / Gay / Bisexual / Or trans without their permission / Spreading rumours / or gossip about an individual’s sexual orientation / Using religious belief to justify anti-gay bullying / and harassment / Excessive supervision / or unfair allocation of work load / bullying = Psychological intimidation / humiliation / excessive / and/or unreasonable criticism / or fault finding of any colleague or peer / Preventing an individual progressing by deliberately blocking promotion / or training opportunities / Unfair allocation of work and responsibilities / or setting unreasonable goals or targets in work or study / Asserting a position of intellectual superiority in an aggressive / Abusive / Or offensive manner / Whether orally / or in writing / publicly / or in private / upward bullying = Attempting to undermine a manager in front of his/her team / Sabotaging initiatives or ideas / Disruptive behaviour such as during team meetings / Not passing on important messages / Unnecessary escalation of issues / or copying of e-mails / Public criticism / Refusal to carry out legitimate requests / Hostile / or aggressive communication style / electronic bullying = avoid using language which would be deemed to be offensive to others in a face-to-face setting / avoid the use of provocative / or inappropriate images / avoid forming / or joining an online group / that isolates / or victimises / fellow colleagues / or students
Student bullying and harassment. 117 restrictions: Discrimination / Bullying / Harassment / other inappropriate behaviour which shows lack of respect for others / or which leads to people feeling uncomfortable / or threatened / such as homophobic remarks / discrimination = less favourable treatment to a person (or persons) that is not capable of being justified / unlawful to discriminate against any person on the grounds of their ‘protected characteristics’ / harassment = unwanted behaviour which has the purpose / or effect / of violating a person’s dignity / or creates a degrading / humiliating / hostile / intimidating / or offensive environment / harassment applies to actions or behaviours related to a ‘Protected Characteristic’ / considered to be offensive / even if it was not directed at / or does not apply to the person who is offended by the behaviour  / verbal / written / and non-verbal actions or behaviours / Harassment by third parties / Single / or repeated incidents / bullying = offensive / intimidating / malicious / or insulting behaviour / or an abuse of power / which is meant to undermine / or humiliate the recipient / Bullying behaviour can occur in many different types of relationships / Electronic bullying / Victimisation / Victimisation occurs when an individual is treated less favourably on the grounds that they have made / Supported / or are suspected of making a complaint / unpopular/controversial opinions should not be expressed in an offensive / or defamatory manner / Direct discrimination / Indirect discrimination / Harassment by association / Equality Act 2010 / Harassment by perception / Harassment = shunning / or deliberately excluding people / from conversations / or social events / because he/she is associated or connected with someone with a protected characteristic / insensitive jokes / and remarks / offensive / or threatening / emails / or text messages / Unnecessary copying of e-mails / or other communications to others / Placing of inappropriate / Demeaning / or offensive / remarks / or images on social networking websites / distribution / or displaying / (electronic or otherwise) offensive / Or obscene / Materials / Or images / Threatening behaviour verbal / including unfounded threats about job security / Spreading malicious rumours / Constant criticism / Unwelcome sexual advances / which includes remarks / making homophobic insults / and threats / Intentionally ‘outing’ an individual as Lesbian / Gay / Bisexual / Or trans without their permission / Spreading rumours / or gossip about an individual’s sexual orientation / Using religious belief to justify anti-gay bullying / and harassment / bullying = psychological intimidation / humiliation / excessive / and/or unreasonable criticism / or fault finding of another individual / spreading of malicious rumours / or gossip / Isolation / or non-cooperation at work or in study groups / Purposefully excluding someone from team or social activities / Picking on someone / or setting them up to fail / upward bullying / Attempting to undermine a manager in front of his/her team / Sabotaging initiatives or ideas / Disruptive behaviour such as during lectures / Not passing on important messages / Public criticism / Refusal to carry out legitimate requests / Hostile / or aggressive communication style / electronic bullying = avoid using language which would be deemed to be offensive to others in a face-to-face setting / avoid the use of provocative / or inappropriate images / avoid forming / or joining / an online group that isolates / or victimises / students / or employees
</t>
  </si>
  <si>
    <t xml:space="preserve">Student. 33 restrictions: Making frivolous complaints / or multiple complaints regarding the same subject / Acting in a threatening manner / either verbally / through an e-mail / or by letter / Making claims that are knowingly false / or unfounded / Talking in, or being late for, lectures resulting in disturbance to others / Making significant noise / or disruption outside of classrooms / Anti-social behaviour in the community / for example, excessive noise / Limited breach of use of computing facilities regulations / Repeated instances of anti-social behaviour in the community / Making offensive comments to / or about members of the University / making / or publishing / audio / or visual recordings of members of the University (staff and students), without their consent / and with the intention to cause distress / or harassment / or significant distress / or significant harassment This will include the inappropriate use of social media / by electronic means / Major breach of use of computing facilities regulations / Offensive / Slanderous / Harassing / Threatening  behaviour towards another person / Behaviour likely to bring the University into disrepute
Staff. 15 restrictions: breach of IT acceptable use policy  / threatening behaviour / serious bullying / or harassment / or any other form of discrimination / Behaviour or actions that are deemed to bring the University into disrepute / Sexual misconduct at work / Discrimination / Or harassment of a fellow worker / On grounds of sex / sexual orientation / race / disability / age / religion/belief 
</t>
  </si>
  <si>
    <t>O=6 P=239 Q=80 R=0 S=0 T=48. Total=373.</t>
  </si>
  <si>
    <t xml:space="preserve">STUDENT UNION POLICY. 33 restrictions: discrimination / racism / homophobia / biphobia / sexism / transphobia / disablism / or prejudice based on age / ethnicity / nationality / class / gender / gender presentation / language ability / immigration status / religious affiliation / do not make assumptions about anyone’s gender / pronouns / sexual preference / abilities / ethnic identity / survivor status / or life experiences / do not be derogatory to anyone about these things / hateful / or oppressive language / respect physical / and emotional boundaries / be considerate of how much they are speaking to avoid dominating the conversation / expressing opposition in a non-confrontational way / harassment / hostility / aggression </t>
  </si>
  <si>
    <t xml:space="preserve">Employees’ disciplinary code. 11 restrictions: Abusive behaviour / Bullying / Intimidation / Taunting / Verbal abuse / behaviour which could bring the University into disrepute / this may include inappropriate behaviour on social networking sites / other behaviour the University reasonably believes to be misconduct / bringing the University into serious disrepute / serious breach of University code on harassment / intentional misuse of confidential information of the University
Student Discipline Policy and Procedures. 69 restrictions: Disruption of / or improper interference with / the academic / administrative / sporting / social / or other activities of the University / whether on University premises or elsewhere / Obstruction of / or improper interference with / the functions / duties / or activities / of any student / member of staff / or other employee of the University / or any authorised visitor / violent / indecent / disorderly / threatening / or offensive / behaviour / or language / whilst engaged in any University work / study / or activity / whether expressed orally / in writing / or electronically / Harassment (of any kind) of any student / member of staff / or any authorised visitor to the University / Use of offensive / or improper language / or to behave in an offensive / or improper way / or display unwanted conduct which, on the grounds of colour / age / disability / ethnic origin / gender / marital status / civil partnership / nationality / race / religion / or sexual orientation / has the effect of violating another person’s dignity / or creating an intimidating / hostile / degrading / humiliating / or offensive environment / for students / or employees of the University / or visitors to the University / Breach of the provisions of the University's rules, regulations or policies / Misuse of IT facilities / Deliberately doing / or failing to do, anything which thereby causes the University to be in breach of statutory obligations / making false / frivolous / malicious / or vexatious / complaints / or appeals / Behaviour which brings the name of the University into disrepute / Any other act or behaviour which may be reasonably interpreted as a disciplinary offence
</t>
  </si>
  <si>
    <t xml:space="preserve">141 restrictions: Harassment / Bullying / Victimisation / Intimidation / Abuse / Violent behaviour / Harassment is any behaviour that is unwanted /purpose / or effect of / Violating dignity / Create an intimidating / Hostile / Degrading / Humiliating / Or offensive environment / Equality Act 2010 / Protected characteristics = age / Disability / Gender reassignment / Race / Religion/belief / Sex / And sexual orientation / Discrimination / Harassment due to association / Harassment due to perception / Harassment because complainant finds it offensive, even if directed at someone else / Or directed at no one in particular / This policy goes beyond legislation and covers all university members regardless of their background / Or how they identify / Bullying = offensive / Intimidating / Malicious / Or insulting behaviour / Misuse of power / Through means intended to undermine / Humiliate / Denigrate / Can be carried out by an individual / Or a group / Cyber bullying / Emails / Other social media / Social Media Guidelines / Regulation for the Use of IT Facilities at Oxford Brookes University  / Harassment or bullying may involve repeated forms of unwanted behaviour / Or a one-off incident / Making negative comments / About personal / Or physical characteristics / Or appearance / Teasing / Insults / Derogatory name-calling / Homophobic / Sexist / Transphobic / Ageist / Ableist / Or racist / Jokes / Or banter / Spreading rumours / engaging in open hostility / through verbal / or physical threats / offensive gestures / or body language / sexual harassment / inappropriate body language / sexually explicit remarks / innuendos / unwanted sexual advances  / persistent unwelcome requests for  social / or sexual encounters / and favours / publishing / circulating / or displaying / pornographic / racist / homophobic / sexually suggestive / or otherwise offensive pictures / or other visual / or written materials / communications / or images / threating to / or actually ‘outing’ someone without permission / Deliberately using the wrong name / or pronoun in relation to a transgender person / persistently referring to their gender identity history / Intrusive questioning about someone’s private life / or of an intimate nature / especially related to a transgender person / insulting / abusive / embarrassing / or patronising / behaviour / or comments / humiliating / intimidating / and/or demeaning criticism / Persistently ignoring / Or patronising someone / Shouting at / Insulting / Threatening / Disparaging / Or intimidating someone / Repeatedly criticising an individual without providing constructive support to address any performance concerns / Exclusion from normal work / Or study place / Conversations / Or social events / Ignoring / Or belittling someone’s views/opinions / Deliberately withholding information / or excluding someone / which may affect their performance / or well-being / Setting unreasonable demands / Excessive supervision / Misuse of power / Or position  / Contacting / Or attempting to contact a person / By any means / Publishing any statement / Or other material / Relating / or purporting to relate to a person/persons / or purporting to originate from a person / Monitoring the use by a person of the internet / Email / Or any other form of electronic communication / Loitering in any place where the person who is the focus of wanted attention is likely to be / Interfering with any property in the possession of a person / </t>
  </si>
  <si>
    <t xml:space="preserve">Student. 17 restrictions: failure to comply with any Statute, Ordinance, Regulation or rule prescribed for the conduct and discipline of students / or with such instruction relating to their conduct as students / failure to co-operate with an officer who is conducting an investigatory interview / conduct which does / or is liable to / bring discredit upon the University / or disrupts / or interferes with / the normal working and good order of the University / or impedes or prevents members or employees going about their lawful University business / or results in substantial complaints from the general public / or responsible authorities outside the University / interference with the right  to a fair hearing / infringing the University bullying and harassment policy / infringing the University policy with regard to computer misuse / infringing the University student Social Media policy / infringing the University Sexual Harassment policy
Staff. 47 restrictions: impinge upon the reputation and standing of the University / and/or the faculty in which the member of staff is employed / misuse of the University’s name / serious improper interference with the activities of the university / or of any member of staff / student / council member / or visitor / failure to adhere to all aspects of the University’s Bullying and Harassment / and Equal Opportunities policies / discrimination / harassment / against any student / or member of staff of the University / or any visitor to the University / on the basis of gender / sexual orientation / marital / or civil partner status / gender reassignment / race / religion or belief / colour / nationality / ethnic / or national origin / disability / age / pregnancy / part time / or a fixed-term status / breach of any of the provisions of the University Statutes, Ordinances and Regulations, or any of its policies, codes or procedures / improper or unauthorised use of University facilities / premises / property / equipment / violent / indecent / sectarian / disorderly / threatening / abusive / behaviour / or language / whether in written / or verbal form / or any other such form
Non-academic staff. 34 restrictions: mis-use of University facilities e.g. e-mail / or internet / failure to adhere to all aspects of the University’s Bullying and Harassment / and Equal Opportunities policies / discrimination / harassment / on the basis of gender / sexual orientation / marital / or civil partner status / gender reassignment / race / religion/belief / colour / nationality / ethnic / or national origin / disability / age / pregnancy / part time / or a fixed-term status / breach of any of the provisions of the University policies, codes or procedures / violent / indecent / sectarian / disorderly / threatening / abusive / behaviour / or language / whether in written / or verbal form / or any other such form
</t>
  </si>
  <si>
    <t xml:space="preserve">Harassment and Bullying Policy. 175 restrictions: Harassment / Bullying / Victimisation / Unfavourable treatment / Malicious / Or vexatious allegations / Bullying and Harassment related to Age / This is unwanted behaviour based on known / Or presumed age / E.g. name calling / Jokes / Taunts / use of offensive language / verbal abuse / or intimidation / making assumptions about an individual’s ability / or competence because of their age / inappropriate reference to age / refusal to carry out instructions because of a manager’s or lecturer’s age / refusal to work/study with / and exclusion of an individual(s) from social events / or meetings because of their age / Harassment on the grounds of age also includes harassment of an individual(s) because of the age of the people they associate with / Bullying and Harassment related to Disability / This is unwanted behaviour based on known / Or presumed / Disability / Impairment / or additional need / Equality Act 2010 / Disability = physical / Or mental impairment / E.g. name calling / Taunts / Jokes / and use of offensive language / verbal abuse / or intimidation / inappropriate reference to disability / asking inappropriate intimate questions about an individual’s impairment / assuming that a physical or mental disability means that the individual is inferior / assuming that a mental disability means that the individual lacks intelligence / speaking to colleagues or peers rather than the person with the disability / refusal to work/study with / and exclusion of disabled people from social events / or meetings / also includes harassment of an individual(s) because of their association with a disabled person / Bullying and Harassment related to Gender Identity/Re-assignment / This is unwanted behaviour directed at anyone who is known / Or assumed / To be undergoing / or to have undergone gender reassignment / includes people who have chosen to permanently live in their preferred gender role but have not had / or do not intend to have any medical gender reassignment treatments / e.g. name calling / jokes / taunts / use of offensive language / verbal abuse / or intimidation / breaching the confidentiality of someone who is intending to undergo / are undergoing / or have undergone gender reassignment / refusing to treat a person as their new gender when they transition / failing to address a person by their preferred name / and correct gender pronouns / inappropriate exclusion of a trans person from toilet / or changing facilities for their preferred gender / intrusive questioning / refusal to work/study with / and exclusion of trans people from social events / or meetings / also includes harassment of an individual(s) because of their association / Bullying and Harassment related to Race / This is unwanted behaviour based on race / Ethnic / Or national origin / Nationality / Citizenship / Caste / Or skin colour / E.g. name calling / Jokes / Taunts / use of offensive language / verbal abuse / or intimidation / displaying racially offensive material / including graffiti / refusal to work/study with / and exclusion of an individual(s) from social events / or meetings / harassment due to association / Bullying and Harassment related to Religion or Belief / This is unwanted behaviour based on religious beliefs / Or practices / including non-belief / and non-religious beliefs / e.g. name calling / jokes / taunts / use of offensive language / verbal abuse / or intimidation / mocking / or deriding / people’s religious / or non-religious beliefs / or lack of belief / ridiculing people for wearing items for religious reasons / denigrating cultural customs / dismissive treatment of requests for holidays for religious or cultural festivals / also includes harassment of an individual(s) because of the religion or beliefs of the people they associate with / Bullying and Harassment related to Sex/Gender / unwanted behaviour based on known / or presumed sex/gender / e.g. name calling / jokes / taunts / use of offensive language / verbal abuse / or intimidation / making assumptions about an individual’s ability / or competence because of their sex/gender / inappropriate reference to an individual’s sex/gender / refusal to carry out instructions because of a manager’s or lecturer’s sex/gender / refusal to work/study with / and exclusion of an individual(s) from social events / or meetings because of their sex/gender / harassing / or bullying a woman because she is pregnant / for example, a woman’s manager not letting her attend antenatal appointments / also includes harassment of an individual(s) because of the sex/gender of the people they associate with / Sexual Bullying and Harassment / unwanted behaviour of a sexual nature / includes attention that denigrates / or ridicules / or is intimidating / Sexual harassment can be verbal / E.g. unwanted personal comments / sexual slurs / belittling / suggestive / lewd / or abusive remarks / explicit ‘jokes’ / or innuendo / compromising invitations / including demands for sexual favours / non-verbal sexual harassment / e.g. suggestive looks / leering / and explicit gestures / sending sexually explicit emails / display of pornographic material on University equipment / or premises / Bullying and Harassment related to Sexual Orientation / This is unwanted behaviour based on known / or presumed sexual orientation / e.g. name calling / jokes / taunts / use of offensive language / verbal abuse / or intimidation / actual / or threatened unwanted disclosure of an individual’s sexual orientation / intrusive questioning about an individual’s personal / or sex life / inappropriate references to a person’s sexual orientation / excluding a same sex partner from social events when opposite sex partners are included / refusal to work/study with / exclusion of an individual(s) from social events / or meetings because of their sexual orientation / also includes harassment of an individual(s) because of the sexual orientation of the people they associate with.                                                                                                                                    Student Bullying and Harassment Procedure. 247 restrictions: Equality Act (2010) / Harassment / means unwanted behaviour related to a protected characteristic that has the purpose / or effect of / violating a person’s dignity / or creating an intimidating / hostile / degrading / humiliating / or offensive environment for them / protected characteristics / =age / Disability / Gender identity/reassignment / Pregnancy / Maternity / Race / Ethnic origin / Nationality / Skin colour / Religion/belief / Sex / Sexual orientation / Discrimination / Harassment may consist of a single incident / or a pattern of behaviour which continues after an objection is made / harassment due to perception / and association / harassment will be defined by whether the behaviour is unacceptable by normal standards / e.g. offensive / or derogatory / remarks / jokes / or gossip / Obscene gestures / or language / The display / or electronic transmission of / offensive pictures / graffiti / or other visual material / Intrusion by pestering / including through the use of text messaging / email / or other telecommunications / Pressing people to accept unwelcome invitations / Obtaining favours through threat / or by making promises / isolation / non-cooperation / exclusion from social activities / Bullying is persistent offensive / Malicious / Intimidating / Insulting / or humiliating behaviour / often associated with the misuse of power or position, which aims to undermine the confidence / and self-esteem of the recipient / e.g. verbal intimidation / ignoring / patronising / or ostracising / Setting arbitrary / or unachievable workloads in an unreasonable manner / making threats associated with failure to achieve / Excessive supervision / Public reprimand / Ridicule / Sarcasm / or humiliation / Posting offensive comments on social networking sites / or in other media / Sending offensive text messages / Or emails / Intentionally blocking a person’s training / Learning / or development opportunities / victimisation / = occurs when someone is treated badly because they have made / or supported a complaint about discrimination or harassment / or because an individual thinks that they are doing / or may do these things / e.g. Excluding someone from social situations following a complaint / or rumour / Denying someone the opportunity to participate in a project / Social event / or apply for a placement opportunity because they are perceived to be a ‘troublemaker’ / Lowering a student’s assessment results because they have made / or supported a complaint / Bullying and Harassment related to Age = unwanted behaviour based on known / or presumed age / e.g. name calling / jokes / taunts / use of offensive language / verbal abuse / or intimidation / making assumptions about an individual’s ability / or competence because of their age / inappropriate reference to age / refusal to carry out instructions because of a manager’s or lecturer’s age / refusal to work/study with / exclusion of an individual(s) from social events / or meetings because of their age / also includes harassment of an individual(s) because of the age of the people they associate with / bullying and harassment related to disability = unwanted behaviour based on known / or presumed / disability / impairment / or additional need / Under the Equality Act 2010, a disability is defined as a physical / Or mental impairment / E.g. name calling / Jokes / Taunts / use of offensive language / verbal  abuse / or intimidation / inappropriate reference to disability / asking inappropriate intimate questions about an individual’s impairment / assuming that a physical or mental disability means that the individual is inferior / assuming that a mental disability means that the individual lacks intelligence / speaking to colleagues or peers rather than the person with the disability / refusal to work/study with / exclusion of disabled people from social events / or meetings / also includes harassment of an individual(s) because of their association with a disabled person / Bullying and Harassment related to Gender Identity/Re-assignment = unwanted behaviour directed at anyone who is known / Or assumed to be / Undergoing / or to have undergone gender reassignment / includes people who have chosen to permanently live in their preferred gender role but have not had / or do not intend to have any medical gender reassignment treatments / e.g. name calling / jokes / taunts / use of offensive language / verbal abuse / or intimidation / breaching the confidentiality of someone who is intending to undergo / are undergoing / or have undergone gender reassignment / refusing to treat a person as of their new gender when they transition / failing to address a person by their preferred name / and correct gender pronouns / inappropriate exclusion of a trans person from toilet / or changing facilities for their preferred gender / intrusive questioning / refusal to work/study with / and exclusion of trans people from social events / or meetings / also includes harassment of an individual(s) because of their association with someone / Bullying and Harassment related to Race = unwanted behaviour based on race / Ethnic / Or national origin / Nationality / Citizenship / Caste / Or skin colour / E.g. name calling / Jokes / Taunts / use of offensive language / verbal abuse / or intimidation / displaying racially offensive material / including graffiti / refusal to work/study with / exclusion of an individual(s) from social events / or meetings / harassment due to association / Bullying and Harassment related to Religion or Belief = unwanted behaviour based on religious beliefs / or practices / including non-belief / and non-religious beliefs / e.g. name calling / jokes / taunts / use of offensive language / verbal abuse / or intimidation / mocking / or deriding / people’s religious / or non-religious beliefs / or lack of belief / ridiculing people for wearing items for religious reasons / denigrating cultural customs / dismissive treatment of requests for holidays for religious or cultural festivals / also includes harassment of an individual(s) because of the religion or beliefs of the people they associate with / Bullying and Harassment related to Sex/Gender = unwanted behaviour based on known / or presumed sex/gender / e.g. name calling / jokes / taunts / use of offensive language / verbal abuse / or intimidation / making assumptions about an individual’s ability / or competence because of their sex/gender / inappropriate reference to an individual’s sex/gender / refusal to carry out instructions because of a manager’s or lecturer’s sex/gender / refusal to work/study with / exclusion of an individual(s) from social events / or meetings because of their sex/gender / harassing / or bullying a woman because she is pregnant / for example, a woman’s manager not letting her attend antenatal appointments / also includes harassment of an individual(s) because of the sex/gender of the people they associate with / Sexual Bullying and Harassment = unwanted behaviour of a sexual nature / It includes attention that denigrates / Or ridicules / or is intimidating  / can be verbal / e.g. unwanted personal comments / or sexual slurs / belittling / suggestive / lewd / or abusive remarks / explicit ‘jokes’ / or innuendo / compromising invitations / including demands for sexual favours / non-verbal sexual harassment / explicit gestures / sending sexually explicit emails / the display of pornographic material on university equipment / or premises / Bullying and Harassment related to Sexual Orientation = unwanted behaviour based on known / or presumed sexual orientation / name calling / jokes / taunts / use of offensive language / verbal abuse / or intimidation / actual / or threatened unwanted disclosure of an individual’s sexual orientation / intrusive questioning about an individual’s personal / or sex life / inappropriate references to a person’s sexual orientation / excluding a same sex partner from social events when opposite sex partners are included / refusal to work/study with / and exclusion of an individual(s) from social events / or meetings because of their sexual orientation / also includes harassment of an individual(s) because of the sexual orientation of the people they associate with.     </t>
  </si>
  <si>
    <t>O=30 P=422 Q=63 R=25 S=0 T=16. Total=556.</t>
  </si>
  <si>
    <t>Policy for Addressing Bullying and Harassment of Students. 120 restrictions: Threatened / Or intimidated / because of his or her age / disability / marital status / political opinion / race / religion/belief / organisational role / sex / sexual orientation / or other characteristic / bullying / harassment / sexual / sectarian / and racial forms of harassment / as well as harassment of a person on account of disability / discrimination / sex discrimination / race relations / sexual orientation / religion/belief / and disability legislation / bullying = offensive and unwanted behaviour which violates a person’s dignity / or creates an intimidating / hostile / degrading / threatening / or offensive environment / or which humiliates / or undermines / harassment = unwanted conduct related to a relevant protected characteristic which has the purpose / or effect of / violating an individual’s dignity / or creating an intimidating / hostile / degrading / humiliating / or offensive environment / can be because of perception / or association / Equality Act 2010 / protected characteristics / = age / Disability / Gender reassignment / Marriage / Civil partnership / Pregnancy / Maternity / Race / Religion/belief / Sex / Sexual orientation / Bullying and harassment may be perpetrated verbally / or via other means of communication / including letters / emails / phone / text messages / social media / and graffiti / Bullying or harassment perpetrated via the University IT network / Bullying = personal insults / E.g. humiliation / Personal criticism / Ridiculing / Or demeaning comments / Intimidation / E.g. threats of physical violence / psychological intimidation / misuse of power or position / social exclusion / e.g. isolation / scapegoating / victimisation / bullying/harassment = unwelcomed sexual advances / intimidating / hostile / degrading / humiliating / coercive / or threatening behaviour / oral / and written harassment / inappropriate jokes / insults / name calling / racist remarks / offensive language / gossip / and slander / sectarian songs / threats / letters / visual displays of images / posters / graffiti / obscene gestures / flags / bunting / or emblems / or any other offensive material / isolation / or non-cooperation / or deliberate exclusion / ridiculing / and undermining behaviour / being humiliated in front of others / inappropriate / or belittling comments / about a person’s appearance / or personality / intrusive questions / or comments about a person’s private life / coercion / pressurised by a group into behaviour/actions against one’s wishes/ behaviour which could ‘reasonably be considered’ to be bullying or harassment / ensure behaviour does not cause offence.                                                                                                                                                Dignity at Work and Anti-Bullying and Harassment Policy. 179 restrictions: Discrimination / Exclusion / Unfair treatment / Other negative / Or demeaning behaviours / Bullying / Harassment / Inappropriate behaviour / A lack of dignity and respect can be manifested as unacceptable behaviour / Inappropriate behaviour may be verbal / Or written / Offensive behaviour / Equality Act 2010 / protected characteristics / = age / Disability / Gender reassignment / Marriage / Civil partnership / Pregnancy / Maternity / Race / Religion/belief / Sex / Sexual orientation / Unacceptable behaviour based on age =making fun of someone based on their age / Questioning someone’s ability purely because of their age / Not providing training / or development opportunities because of their age / disability = name calling / jokes / taunts / use of offensive language / Speaking to a disabled person’s colleagues rather than the person with the disability / Creating barriers that may mean that disabled colleagues are excluded from workplace events and activities / Gender reassignment = transphobic comments / Jokes / Taunts / Or name calling / Refusing to treat a person as of their new gender when they transition / Failing to address a person by their preferred name / and correct gender pronouns / Denying people access to the appropriate single sex facilities / Race = displaying racially offensive material / Engaging in racist jokes / Insults / And banter / Deliberately excluding / or marginalising someone / because of their race / colour / nationality / or ethnic origin / religion/belief = Stereotyping a particular religion or belief / making assumptions about lifestyles / or interests / Persistently arranging activities that may exclude people because of religious observance / Mocking an individual’s religion, belief / Or non-belief / Sex = suggestive gestures / and remarks / derogatory / or inappropriate comments / about an individual’s appearance / clothing / Displaying offensive material / Such as pin ups / Or calendars / or sharing via email/media / sexual orientation = bi-phobic / or homophobic / comments / jokes / and name-calling / Spreading rumours / outing a person as bisexual, gay or lesbian without their consent / Intrusive questioning about an individual’s personal life / Excluding a colleague from participating in team social activities / Victimisation / Bullying = personal insults / Humiliation / Personal criticism / Ridiculing / Or demeaning comments / Intimidation / threats of physical violence / psychological intimidation / misuse of power or position / withholding information / having one’s responsibilities removed / work overload / misrepresenting your work as their own / social exclusion / isolation / scapegoating / Being shouted at / Being humiliated in front of colleagues / or other people / Being criticised in an inappropriate manner / or belittled about one’s work / personality / or appearance / Being persistently ignored / or isolated/excluded / Being pressurised by a group into behaviour/actions against ones wishes / Inappropriate use of bcc and cc on e-mails / Use of social media to bully / Harass / Or intimidate / A persistent / Or one-off incident / Harassment = Unwanted conduct that has the purpose / Or effect of / violating a person’s dignity / or creating an intimidating / hostile / degrading / humiliating / or offensive environment / Protection from Harassment Act 1997 / defines harassment as repeated behaviour that causes alarm / or distress / harassment can be face to face / by telephone / or in written / or electronic communications  / verbal conduct / or intrusive questioning / embarrassing / or otherwise offensive jokes / or sexual advances / The expression of racist / or homophobic views / lewd comments / and innuendo / Unwelcome written / or visual communications / including unwelcome emails / notes / or pictures / use of social media sites to ridicule / Displays of pornographic material / A breach of contract / such as the duty to provide a safe working environment / or to maintain trust and confidence in the employer / bullying involves unfair and unethical behaviours that cause extreme distress and disruption / bullying situations = role ambiguity / un-cooperative behaviour / boycott / lack of foresight / ambiguous interpersonal relationships / unethical activities / Long-lasting and systematic disputes / Covert actions / Denial of conflict / Oblique and evasive communication / Bullying manager =inconsistent / Withholds selectively / Has favourites / Distorts / Fabricates / Dumps / Creates fear / Divides / Indecent / Threatening / Or offensive / Emails / And telephone calls / Letters / Electronic communications / Or other article / Telephone message / Malicious Communications Act 1998 / Telecommunications Act 1984 / behaviour was unacceptable by reasonable normal standards of behaviour and is disadvantageous / or unwelcome / malicious / or vexatious complaints</t>
  </si>
  <si>
    <t>40 restrictions: Discrimination / Victimisation / It is respectful to use a trans person’s chosen name, not their birth name / never appropriate to put quotation marks around either the trans person’s chosen name / or the pronoun that reflects their gender identity / A person who identifies as a certain gender, whether or not they have taken hormones or had surgery, should be referred to using the pronoun appropriate for that gender / unlikely to be appropriate to use the terms ‘sex-change’ / or ‘pre/post-operative’ / Ask the person’s permission before asking any personal questions / trans person under medical supervision who has time off study relating to their transition has the right to be treated in the same way as someone who is absent for reasons of sickness or injury / Gender Recognition Act / not acceptable to restrict a trans person to using disabled toilets / or other unisex facilities / bullying / harassment / refusing to support a student who is trans / verbally threatening a trans person / spreading malicious gossip about that person / refusing to associate with / or ignoring someone because they are a trans person / refusing to address the person in their affirmed gender / or to use their new name / sexual harassment of a trans person / ‘outing’ someone / passing judgment on how convincing a trans person is in their affirmed gender / refusing to acknowledge the rights of a trans person / failing to acknowledge that a transition has occurred / transphobic propaganda in the form of written materials / graffiti / music / or speeches / Equality Act 2010 / Protects trans people who are not under medical supervision / people who experience discrimination because they are perceived to be trans / from discrimination by association / Equality Act 2006 – the Gender Equality Duty / Sex Discrimination (Gender Reassignment) Regulations 1999 / Human Rights Act 1998 / Disability Discrimination Act 1995 / Data Protection Act 2018</t>
  </si>
  <si>
    <t>V=40 W=0 X=8 Y=0 Z=0 AA=0. Total=48.</t>
  </si>
  <si>
    <t>20 restrictions: Equality Act 2010 / Gender reassignment = a person who is proposing to undergo / is undergoing / or has undergone a process for the purpose of reassigning a person’s sex by changing physiological or other attributes of sex / Are undergoing gender transition/reassignment / Identify with a different gender from that which they were assigned at birth, but have not decided to undergo medical treatment / Choose to dress in clothes typically worn by the other sex / Gender Recognition Act 2004 / Excluding the trans person from work / or work‐related activity / verbal threats / Refusing to address the person in their acquired gender / or to use their new name / Revealing the trans status of a person to others without their consent / Passing judgement on how ‘convincing’ the person is in their acquired gender / Refusing to allow a trans person to use single‐sex facilities appropriate to their acquired gender / Less favourable treatment in regard to sickness or other absences / Refusal to acknowledge the rights of a trans person / or that a transition has occurred / referred to by preferred pronoun</t>
  </si>
  <si>
    <t>V=0 W=0 X=0 Y=20 Z=0 AA=0. Total =20</t>
  </si>
  <si>
    <t>83 restrictions: Stereotyping / Prejudice / Discrimination / Harassment / discriminate on grounds of age / disability / gender reassignment / marriage / civil partnership / pregnancy / maternity / race / religion/belief / sex / sexual orientation / protected characteristics / in any decisions concerning student admissions / progression / or support provision / decisions concerning staff recruitment and selection / career development / promotion / staff development opportunities / pay and remuneration / or reward and recognition / in the provision of facilities or services / or in the exercise of public functions / victimisation / bullying / not to engage in activities or acts which interfere with the rights or beliefs of others / Any attempt to coerce or threaten others to comply with a particular belief system, for example through unauthorised distribution of literature / Threats / Or offensive remarks / University does not tolerate offensive literature / whether disseminated in hard copy / or electronically / or graffiti on its premises / Equality Act / Direct discrimination / Discrimination by association / Discrimination by perception / Indirect discrimination / Discrimination arising from a disability / Harassment is defined as unwanted conduct that has the effect of creating an intimidating / Hostile / Degrading / Humiliating / or offensive environment / or violating a person’s dignity / Victimisation is defined as treating a person less favourably because they have complained about discrimination or harassment / or helped someone else to do so / Human Rights Act 1998 / Further and Higher Education (Scotland) Act 2005 / Gender reassignment is defined in the Equality Act 2010 as a person who is proposing to undergo / Is undergoing / Or has undergone a process for the purpose of reassigning a person’s sex by changing physiological or other attributes of sex / Identify with a different gender from that which they were assigned at birth, but have not decided to undergo medical treatment / Choose to dress in clothes typically worn by the other sex / Gender Recognition Act 2004 / Excluding the trans person from work / or work‐related activity / verbal threats / Refusing to address the person in their acquired gender / or to use their new name / Revealing the trans status of a person to others without their consent / Passing judgement on how ‘convincing’ the person is in their acquired gender / Refusing to allow a trans person to use single‐sex facilities appropriate to their acquired gender / Less favourable treatment in regard to sickness or other absences / Refusal to acknowledge the rights of a trans person / or that a transition has occurred / referred to by preferred pronoun / make every attempt to ensure that those whose religion requires them to pray at certain times during the day are enabled to do so through agreed flexible working arrangements / The wearing of religious and cultural dress / including clerical collars / headscarves / turbans / and kipa is allowed and must not be discouraged / Students wearing face‐coverings may be required to remove these for the purposes of identification prior to the start of an examination. The University will ensure that such requests are made sensitively / and that provision is made for the face‐ covering to be removed in private, in the presence of a female member of staff only / Wearing of clothes displaying offensive material, in any language / or which are in some other way offensive / Assumptions must not be made that partners of staff and students are of the opposite sex / Threatening to publicise the sexuality of a member of staff or student without their permission</t>
  </si>
  <si>
    <t>38 restrictions: Violent / Indecent / Disorderly / Threatening / Intimidating / Or offensive / Behaviour / Or language / Bullying / Harassment / Online / Verbal / Or physical actions / Making slanderous / Or libellous claims / against the University / or a member of the University’s community / Any behaviour that brings the University into disrepute / Disruption of / or improper interference with / the academic / administrative / sporting / social / or other activities of the University / or Students' Union / Obstruction of / or improper interference with / the functions / duties / or activities / of any student / member of staff / or visitor to the university / Breaches of any codes, policies or regulations adopted by the University / or the Students' Union / direct / or indirect association related to a behaviour classified as misconduct</t>
  </si>
  <si>
    <t>STUDENT UNION POLICY. 31 restrictions: Intimidation / Harassment / Prejudice / Discrimination / On grounds of age / Disability / Marital / Maternity / Paternity status / Race / Religious beliefs / Sexual orientation / Gender identity / Trans status / Socio-economic status / Ideology / Culture / or any other form of distinction / or protected characteristic / Be aware of the connotations of your language / Avoid making assumptions about anyone’s gender / sexual preference / abilities / ethnic identity / or life experiences / do make derogatory comments / or references / to anyone about these / or any other protected characteristics / Respect other people’s physical / and emotional boundaries</t>
  </si>
  <si>
    <t xml:space="preserve">Student. 41 restrictions: Verbal abuse / intimidation / Excessive and unacceptable levels of noise in residences on campus / or in the local community / Anti-social behaviour which causes harm / or distress to others / and/or reputational damage / and/or damages the University’s relationship with the local community / Sexual misconduct / Violent / Disorderly / Threatening / Offensive / Or indecent / Behaviour / Or language / Bullying / Harassment / Defamation / including via social networking platforms / racial / and sexual harassment / Disruption of / or improper interference with / the academic / administrative / sporting / social / or other activities of the University / Obstruction of / or improper interference with / the functions / duties / or activities / of any student / staff member / or other employee of the University / or any authorised visitor to the University / Misuse or unauthorised use of University premises / or items of property / or any data held in University records to which a student has obtained access </t>
  </si>
  <si>
    <t>2 restrictions: Harassment / Permission to hold a meeting or event may be refused if vice chancellor believes the meeting/event is likely to adversely affect the good name and interest of the University</t>
  </si>
  <si>
    <t>120 restrictions: Harassment / Bullying / Victimisation / Read in conjunction with: Equal Opportunities Policy / Health and Safety Policy / Mental Health Policy / Consensual Relationship Guidelines / Student Confidentiality Policy / Electronic Communications Policy / Staff Disciplinary Procedures / Staff Grievance Procedures / Student Disciplinary Code / Student Complaints Policy and Procedure / Harassment encompasses many different types of Verbal / and non-verbal conduct / It can occur as an isolated incident / many sporadic incidents / or as on-going behaviour / The defining features are that the conduct: is unwanted and unwelcome / subjects a person or group of people to intimidation / humiliation / ridicule / offence / loss of privacy / or dignity / or creates an environment which is hostile / intimidating / or offensive / is unwarranted by the working / study / or social relationship between those involved / and would be regarded as such by any similarly situated reasonable person / harassment related to age / disability / gender reassignment / marriage / civil partnership / pregnancy / maternity / race / religion/belief / sex / sexual orientation / harassment due to perception / or association / threat of violence / verbal abuse / threats / derogatory name calling / insults / ridicule / belittling of an individual / using humour that ridicules another person or group of people / telling jokes that are sexist / racist / or about sexual orientation / or religion / spreading malicious lies / making insulting / or offensive comments / sexual advances / or innuendo / display / or circulation of / abusive / or offensive materials / including noticeboards / whiteboards / emails / internet bulletin boards / and social networking websites / sending offensive text messages / systematic ostracism / or exclusion / from normal conversation in the work / or study environment / or work / or study related social events / intrusion by pestering / coercion / such as pressure to subscribe to a particular political / or religious belief / or requiring a person to perform a humiliating / or dangerous ‘initiation ceremony’ to join a social group / Bullying is the abuse of personal or collective power or a position of authority, in and aggressive / or subtle way / which makes the recipient feel upset / threatened / humiliated / or vulnerable / and undermines their self-confidence / psychological intimidation / humiliation / excessive / and/or unreasonable / criticism / or fault-finding / of any colleague / or peer / preventing an individual progressing by intentionally blocking promotion / or training opportunities / unjustifiably restricting choice of study options / or access to tuition / unfair allocation of work and responsibilities / or setting unreasonable goals or targets in work / or study / including both above / and below reasonable expectations / asserting a position of intellectual superiority in an aggressive / abusive / or offensive manner / whether orally / in writing / publicly / or privately / Victimisation occurs when a person is mistreated because they have made / Or intend to make a complaint of discrimination / Or have helped another person to make a complaint / complaints based on knowingly false information / or with malicious intent</t>
  </si>
  <si>
    <t>O=10 P=120 Q=54 R=15 S=0 T=62. Total=261.</t>
  </si>
  <si>
    <t>Student harassment and bullying policy. 104 restrictions: Bullying / Harassment / Discrimination / Victimisation / Harassment is unwanted conduct related to a personal characteristic which has the purpose / or effect of / violating an individual’s dignity / or creating an intimidating / hostile / degrading / humiliating / or offensive environment / Equality Act 2010 / Harassment is unwelcome and offensive attention / the test of reasonableness must also be applied, i.e. a reasonable neutral person would regard what is happening as harassment / Normally the behaviour must continue after an objection is made / but a single incident may be serious enough to constitute harassment / Bullying is the abuse of power or position to undermine a person so that their confidence and self-esteem is weakened / Or destroyed / Bullying may happen in public / Or in private / attacks may be irrational / unpredictable / and unfair / Victimisation occurs when a person is treated badly because they have made / or supported a complaint or raised a grievance under the Equality Act / or because they are suspected of doing so / not protected by victimisation if they have maliciously made / or supported an untrue complaint / Bullying behaviours may include shouting / Threatening / Abusing / Intimidating / Insulting / Ridiculing / destructively criticising / ostracising / ignoring / humiliating / and undermining a person so that their confidence and self- esteem is destroyed / behaviour may manifest itself in practical terms / withholding relevant information / or treating a person differently from other students / there could be occasions where a member of staff perceives that they are in a position of power with regards to students. They could then use that power to implicitly / or explicitly threaten the future success of students / sexual harassment / unwelcome sexual advances / sexually provocative looks / remarks / or jokes / comments on appearance / displaying offensive images in posters / or screensavers / inappropriate texting / email  / racial harassment / derogatory name-calling / insults / reference to skin colour / racist jokes / ridicule for cultural difference / verbal abuse / disability harassment / not recognising competencies / drawing attention to disability / or personal appearance / jokes / ignoring / or focusing on a person because of their disability / ageist harassment / denigrating competencies / patronising / ridiculing / marginalising / leaving people out of social activities / Sexual orientation harassment / homophobic jokes / or remarks / threats to disclose sexual orientation / ridiculing civil partnerships / Religion or belief harassment / not supporting religious requirements / such as prayer / offering inappropriate catering to minority groups / offensive remarks / and jokes / ridiculing religious requirements in dress / Gender reassignment harassment / ridiculing dress / and personal appearance / offensive jokes / and remarks / Status harassment / Patronising / Ostracising / or marginalising / colleagues with different job roles / or students with different backgrounds / showing favouritism / harassment can occur on the basis of any personal attribute that makes the individual different from the majority / or from the person who harasses them / vexatious / or spurious complaints / harassment due to perception.               Dignity and respect at work policy. 111 restrictions: Bullying / Harassment / Discrimination / Victimisation / Bullying is offensive / Intimidating / Malicious / or insulting behaviour / an abuse or misuse of power through means that undermine / humiliate / denigrate / Harassment is unwanted conduct related to a relevant protected characteristic, which has the purpose / or effect of / violating an individual’s dignity / or creating an intimidating / hostile / degrading / humiliating / or offensive environment / protected characteristics / = age / Disability / Gender reassignment / Race / Religion/belief / Including non-belief / Sex / Maternity / Paternity / Sexual orientation / Civil partnership / may be subjected to unacceptable behaviour because they are wrongly perceived to have a protected characteristic / or because of their association with an individual who has a protected characteristic / employees have the right to complain of behaviour that they find offensive even if it is not directed at them / unacceptable behaviour / offensive behaviour / a workplace culture that allows the telling of biphobic / homophobic / transphobic / racist / or sexist jokes / or that excludes some cultures in certain work-related activities can also constitute harassment / age harassment / e.g. banter / and jokes that can cause offence regarding an individual’s age / ignoring a person / or undermining their views because they are younger or older than other employees / disability harassment / e.g. Using insulting terminology when referring to a disabled colleague based on their learning difficulty / learning disability / mental health / physical disability / or sensory impairment / e.g. hearing loss / sight loss / gender reassignment and / gender identity harassment / e.g. derogatory remarks / or gestures / linked to an individual who has / or perceived to have undergone a gender reassignment / Deliberately ‘outing’ an individual / Race harassment /verbal abuse / due to an individual’s nationality / ethnicity / caste / or cultural background / racial threats / and insults / derogatory name-calling / Religion harassment / E.g. Derogatory remarks about particular religious beliefs / or religious practice / exclusion from normal workplace interactions / or social events / due to the individual’s religion / or perceived religion / Sexual orientation harassment / E.g. Calling someone a name based on their sexual orientation / or perceived sexuality / deliberately behaving in an effeminate manner in the presence of someone who is gay / Sex harassment / E.g. Making derogatory sexist remarks / And gestures / provocative suggestions / persisting with sexual advances after it has been made clear that such approaches are unwelcome / Displaying sexually graphic pictures / Posters / or photos / as well as suggestive / or pornographic material / discrimination = treated less favourably / Discrimination can be direct / or indirect / victimisation = occurs when an individual is treated less favourably because they have, in good faith, made an allegation of harassment / or have assisted another person in bringing forward such an allegation / or participated in an investigation of a complaint or disciplinary hearing / cyberbullying / bullying/harassment can be  verbal / through written communications / visual images / e.g. pictures of a sexual nature / or embarrassing photographs of colleagues / email / phone / and social networking websites / When constructing written communications to others, employees must always consider the content / Language / and appropriateness of such communications / online harassment</t>
  </si>
  <si>
    <t>O=0 P=215 Q=18 R=45 S=0 T=18. Total=296.</t>
  </si>
  <si>
    <t>Dignity and Respect at Work. 87 restrictions: Harassment / Bullying / Harassment is unwanted conduct related to a protected characteristic / Sex / Gender reassignment / Race / Ethnic / Or national origin / Disability / Sexual orientation / Religion/belief / Age / or any other personal characteristic which / has the purpose / or effect of / violating a person’s dignity / or creating an intimidating / hostile / degrading / humiliating / threatening / or offensive environment / which interferes with their learning / working / or social environment / or is reasonably considered of having that effect / bullying / bullying/harassment may be persistent / or an isolated incident / can also occur in written communications / by phone / email / or face-to-face / Bullying is offensive behaviour, which violates a person’s dignity / or creates an intimidating / hostile / degrading / threatening / or offensive environment / or which humiliates / or undermines / unacceptable behaviour / demeaning comments about a person's appearance / unwelcome jokes / or comments / e.g. of a sexual / or racial nature / or about an individual's age / questions about a person's sex life / unwanted nicknames / the use of obscene gestures / the open display of pictures / or objects with protected characteristic overtones, even if not directed at any particular person / e.g. magazines / calendars / or pin-ups / spreading malicious rumours / insulting someone / picking on someone / setting him or her up to fail / making threats / or comments about someone's job security without good reason / ridiculing someone / isolation / or non-cooperation at work / excluding someone from work related social activities / unwelcome sexual advances / offer of rewards for going along with sexual advances / e.g. promotion / access to training / threats for rejecting sexual advances / e.g. suggestions that refusing advances will adversely affect the employee's employment / evaluation / pay / advances / assigned work / or any other condition of employment / or career development / Inappropriate use of the policy / Victimisation / = treating someone less favourably than others because he or she has, in good faith, complained that someone has been bullying or harassing him or her or someone else / or supported someone to make a complaint / or given evidence in relation to a complaint / This would include isolating someone because he or she has made a complaint / or giving him or her worse work / Making a complaint which you know to be untrue / or giving evidence which you know to be untrue.                                                                                                                                                                                                                                                                                                                                                                                  Dignity at study policy. 97 restrictions: Harassment / Bullying / whether this arises from: race / sex / sexual preference / age / appearance / political / or religious views / or any other grounds / and whether it takes place face-to-face / or via other means / including personal mobile devices / social networking sites / telephone / or written communications / Health and Safety at Work Act (1974) / Criminal Justice and Public Order Act (1994) / Protection from Harassment Act (1997) / Crime and Disorder Act (1998) / Malicious Communications Act (1998) / Human Rights Act (1998) / Communications Act (2003) / Equality Act (2010) / Counter Terrorism and Security Act (2015) / Harassment = behaviour or conduct that is considered unwanted (and unacceptable) to the recipient (and by any reasonable person) which has the purpose / or effect of / violating a person’s dignity / or creating an intimidating / hostile / degrading / humiliating / threatening / or offensive environment / which interferes with their learning / working / or social environment / Bullying/harassment may be persistent / Or an isolated incident / unacceptable behaviour / demeaning comments about a person's appearance / unwelcome jokes / or comments / e.g. of a sexual / or racial nature / or about an individual's age / questions about a person's sex life / unwanted nicknames / the use of obscene gestures / being singled out / or treated differently / being made a scapegoat / being shouted at / or humiliated / unwarranted / or invalid criticism / the open display of pictures / or objects with protected characteristic overtones, even if not directed at any particular person / e.g. magazines / calendars / or pin-ups / spreading malicious rumours / insulting someone / picking on someone / setting him or her up to fail / making threats / or comments about the status of someone's place on their course without good reason / ridiculing someone / isolation / or non-cooperation with agreed group study activities / excluding someone from social activities / unwelcome sexual advances / the offer of rewards for going along with sexual advances / e.g. improved marks / threats for rejecting sexual advances / e.g. suggestions that refusing advances will adversely affect marks / or that a person’s reputation will be maligned / the use of social networking media / texts / email / or telephone / to harass / or bully / unwanted contact / telephone / email / or social media / inappropriate use of the Policy / No student should fear / Or experience / Victimisation / or detriment / for raising / or making a genuinely perceived complaint about a breach of this Policy / or for assisting in an investigation into such a complaint / false / and malicious complaints</t>
  </si>
  <si>
    <t>O=29 P=184 Q=64 R=41 S=0 T=64. Total=382.</t>
  </si>
  <si>
    <t>172 restrictions: Discrimination / Bullying / Harassment / Victimisation / Unacceptable behaviour / discrimination with regard to any aspect of their identity, such as age / disability / gender / gender reassignment / marital status / pregnancy / maternity / ethnicity / race / colour / nationality / religion/belief / including non-belief / sexual orientation / Equality Act 2010 / Protected characteristics / Harassment = Unwanted conduct related to a protected characteristic under the Equality Act 2010 that has the purpose of violating a person's dignity / or creating an intimidating / hostile / degrading / humiliating / or offensive environment / or is reasonably considered by that person to have such effect / sexual harassment / = unwanted conduct of a sexual nature / or other conduct based on gender, which is offensive to the recipient and affects the dignity or well-being of men or women / negative / or stereotypical comments about the ability to work or study by one or other gender  / demands for sexual favours / The worsening of conditions after a rejection of sexual advances / Unwelcome sexual remarks / Such as jokes / Innuendo / Or teasing / The display of pin-ups / pornographic pictures / sexually suggestive subjects / or offensive objects / Unwelcome remarks about a person’s dress / or appearance / Offensive e-mail messages / Racial harassment / = unwanted conduct of a racial nature / or other conduct based on race / colour / ethnic / or national origin / or conduct which is offensive / or which affects the dignity / or wellbeing of an individual / Racist language / racist jokes / derogatory statements about national origin / Racist graffiti / the display of racially offensive material / because of their race / or ethnicity / Racist e-mail messages / Harassment on the grounds of Disability / This can be defined as words / Actions / Or other conduct / which ridicules / intimidates / or threatens an individual because of their disability / including HIV and AIDS / and which affects the dignity / or wellbeing of the individual / Patronising remarks / belittling comments / or assumptions based on the person’s disability / Mimicking the particular disability / Unwanted comments on any employment/study aids used / Exclusion from conversation / or social activities / Offensive e-mail messages / Harassment on the grounds of Sexual Orientation / This can be defined as words / Actions / or other conduct / which ridicules / intimidates / or threatens individuals because of their sexual orientation / and which affects the dignity / or wellbeing of the individual / Offensive comments / or language / Anti-lesbian or gay jokes / Threatening to publicise that a colleague or student is gay or lesbian / Exclusion from social activities / or their property because of their sexuality / Offensive e-mail messages / Harassment on the grounds of Religion or Belief / This can be defined as words / Actions / or other conduct / which ridicules / intimidates / or threatens individuals because of their religion or belief / and which affects the dignity / or wellbeing of the individual / Offensive comments / or language / Exclusion from social activities  / or their property because of their religion or belief / Offensive e-mail messages / Harassment on the grounds of Age / This can be defined as words / Actions / Or other conduct / Which ridicules / Intimidates / or threatens individuals because of their age / and which affects the dignity / or wellbeing of the individual / Comments suggesting a person is too old / Over the hill / Or past it / Comments suggesting a person is too young / wet behind the ears / or still in nappies / Socially excluding someone from informal groupings because they “would not fit in” / Harassment on the Grounds of Gender Reassignment / This can be defined as words / Actions / or other conduct / which ridicules / intimidates / or threatens individuals because they are in the process of transitioning from one gender to another / and which affects the dignity / or wellbeing of the individual / A person does not need to be undergoing medical supervision to be protected / Refusing to address the person in their acquired gender / or to use their new name / Offensive comments / or language / Exclusion from social activities / Offensive e mail messages / Spreading malicious gossip about a trans person / Bullying = words / Actions / or other conduct / which ridicules / intimidates / or threatens / and affects individual dignity and wellbeing / Protection from Harassment Act 1997 / verbal aggression / Offensive language / threatening behaviour / Unreasonable behaviour / Non-cooperation / Isolation / Intimidation / unreasonable management requests / Work overload / Inappropriate threats of disciplinary action / or capability process / Inappropriate use of e-mail / Inappropriate use of other cyber applications / such as text messages / and social networking sites / ridiculing / or demeaning someone / Spreading malicious rumours / or insulting someone by word / or behaviour</t>
  </si>
  <si>
    <t>O=8 P=172 Q=21 R=19 S=0 T=90. Total=312.</t>
  </si>
  <si>
    <t xml:space="preserve">Student. 49 restrictions: Sexual misconduct / unwanted sexual comments / unwanted or inappropriate display of the body / Degrading / or humiliating victims of sexual violence / harassment / controlling / or coercive behaviour / sexual / homophobic / transphobic / racist / or any other harassment against someone / due to their belonging / or perceived belonging / or association to protected characteristics under the Equality Act (2010) / Behaviour which causes fear / or distress to others / threatening / abusive / disorderly / or unreasonable behaviour / behaviour which contravenes the University's principles of dignity and respect / bullying / or which creates a hostile environment for another / includes postings / comments / and other actions on social media / including within private groups / publication of digital / or other images with or without text, intended to demean the victim / making threats / acting in an intimidating / or hostile way / use of inappropriate language / disruption of academic / administrative / sporting / social / or other activities of the University / or of the legitimate activities of members of the University community  / Behaviour that could cause damage to the reputation of the University / Failure to disclose name / and/or student ID to an employee of the University when it is reasonable to require such information / Interfering with a disciplinary investigation / the intimidation of witnesses / retaliation for disciplinary allegations / making vexatious / or malicious conduct allegations.                                                                 Staff. 41 restrictions: Conduct which disrupts the work effort of others / Misuse of the Internet / Email / or other University facilities / Disclosing confidential information without authorisation / Failure to comply with any other University policy / Misuse of the university’s name / Reputation / Or property and resources / Discrimination / Harassment / Bullying / Intimidation / on the grounds of sex / sexual orientation / marital / or civil partner status / pregnancy / maternity / gender reassignment / race / disability / religion/belief / or age / Serious misuse of any hardware / Software / Intranet / Internet / or email in contravention of University rules and IT regulations / defamatory / and/or abusive comments / regarding the University / or its staff / through the inappropriate use of social networking technology / blogs / or other internet sites / Serious breach of confidentiality / or misuse of information / including disclosure of confidential/personal information / or any unauthorised circumstances / or to unauthorised persons </t>
  </si>
  <si>
    <t>215 restrictions: Protected characteristics / = age / Disability / Race / Gender / Sexual orientation / Religion/belief / Marriage / Civil partnership / Pregnancy / Maternity / Gender reassignment / Harassment / Bullying / Equality Act 2010 / Harassment due to association / And perception / unwelcome behaviour / harassment = unwanted conduct including verbal / written / which has the purpose / or effect of / violating an individual’s dignity / or creating an intimidating / hostile / degrading / humiliating / threatening / or offensive environment for the individual / and interferes with their learning / working / or social activity / Bullying is coercion / or intimidation which serves to undermine the competence, effectiveness, confidence and integrity of another / The abuse of power, position or knowledge by one or more persons to criticise / or humiliate another / Treating a person detrimentally because they have made a complaint about discrimination or harassment / or have given evidence relating to such a complaint / making mischievous / or malicious complaints / abused / threatened / subject to overly aggressive behaviour / or language / sexual advances / Verbal / and written harassment / through jokes / offensive language / gossip / slander / innuendo / sectarian songs / letters etc. / Visual displays of posters / offensive graffiti / obscene gestures / flags / bunting / and emblem / inappropriate messages / or pictures on whiteboards / noticeboards / circulation / or display of offensive materials / using email / texts / social networking websites / internet bulletin boards / or any other form of equipment / or technology / isolation / or non-co-operation at work/study / exclusion from social activities / coercion / or pressure to participate / in unwanted activities / or actions / including pressure for sexual favours / to participate in political/religious groups / or to take part in a dangerous / or humiliating “initiation ceremony” to join a group / Intrusion by pestering / Sending emails / or making telephone calls / Sexual Harassment / The inappropriate introduction of sexual comments / or activities / into teaching / learning / working / or social situations / or harassing someone because of their gender / sexuality / their perceived sexuality / or the perceived sexuality of those with whom they associate / or harassment on the grounds of gender identity  / Suggestive and unwelcome comments / Or gestures / emphasising the gender / or sexuality of an individual or group / persistent / or unwelcome requests / for social / or sexual encounters and favours / Display of / or electronic transmission of / pornographic / degrading / or indecent pictures / or electronic communications containing threatening / abusive / or unwanted comments of a sexual nature / Homophobic behaviour / the use of homophobic language / display of homophobic materials / explicit / or implicit promises in return for compliance to otherwise unwelcome requests that are a misuse of institutional position / e.g. promises of higher assessment marks for a student / or a recommendation for promotion for a member of staff / explicit / or implicit threats of penalties for non-compliance that are a misuse of institutional position / e.g. refusal to provide appropriate support/advice / or resources / Racial Harassment / = Any hostile / or offensive / act / or expression by a person of one race or ethnic origin against a person of another / Incitement to commit such an act is also considered racial harassment / Intentional unlawful discrimination on the grounds of race / Ethnicity / or nationality / Derogatory name calling / Insults / Threats / Racist jokes / Ridicule of an individual for racial / or ethnic difference / Racist graffiti / Slogans / Images / or insignia / Homophobic / and Trans Phobic Bullying / Any behaviour deliberate / or otherwise pertaining to sexual orientations / may be directed against individuals or groups or people who are / or are thought to be, lesbian, gay, bisexual or transgendered / Making homophobic / and trans phobic / insults / and threats / Making unnecessary and degrading references to an individual’s sexual orientation / or gender identity / Engaging in banter / or making jokes which are degrading / to a person’s sexual orientation / or gender identity / or perceived sexual orientation / or gender identity / Outing an individual as LGBT without their permission / Ignoring / or excluding a colleague from activities because they are LGBT / Spreading rumours / or gossip about / an individual’s sexual orientation / or gender identity / Asking an LGBT colleague intrusive questions about their private life / Making assumptions and judgements about a colleague based on their sexual orientation / or gender identity / Using religious belief to justify homophobic / or trans phobic bullying and harassment / Religious Harassment / = Any behaviour deliberate / or otherwise pertaining to religion, religious belief or other similar philosophical belief / Derogatory name calling / Mocking of religious dress / and/or public forms of celebration / insults / threats / and religious jokes / Ridicule of an individual for religious difference / even within a faith community / Religious graffiti / Slogans / Images / Or insignia / Harassment of People with Disabilities / = Involves conduct which undermines dignity / Self-confidence / Career / or learning opportunities / Undue pressure / or intimidation / Impractical / or unfair work expectations / Behaviour intended to humiliate / or ridicule / such as offensive language / jokes / name-calling / exaggerated / or patronising assistance / bullying = Instantaneous rages / Personal insults / and name calling / Persistent unwarranted criticism / Public humiliation / Cyber bullying / e.g. inappropriate use of texts / or posting images on external website / ignoring / or excluding individuals / Shouting at others in public and/or private</t>
  </si>
  <si>
    <t>O=11 P=215 Q=69 R=0 S=0 T=47. Total=342.</t>
  </si>
  <si>
    <r>
      <t xml:space="preserve">Staff. 28 restrictions: Breach of agreed University Policies and Procedures / Improper use/damage of University equipment and resources / Including telephone / Email / And internet / Bullying / Harassment / Discrimination / related to race / gender / sexual orientation / disability / religion/belief / age / gender reassignment / Bullying and/or harassment/discrimination of a serious nature / Threatening / Or indecent behaviour / inappropriate sexual behaviour / internet / and email abuse / including the deliberate access of internet sites containing pornographic / offensive / and obscene material / Serious abuse of social media / including bullying and harassment / bringing the University into disrepute / Bringing the University into serious disrepute.            </t>
    </r>
    <r>
      <rPr>
        <b/>
        <sz val="11"/>
        <color rgb="FF000000"/>
        <rFont val="Calibri"/>
        <family val="2"/>
        <scheme val="minor"/>
      </rPr>
      <t>Students</t>
    </r>
    <r>
      <rPr>
        <sz val="11"/>
        <color rgb="FF000000"/>
        <rFont val="Calibri"/>
        <family val="2"/>
        <scheme val="minor"/>
      </rPr>
      <t>. 31 restrictions: Bringing the University into disrepute / including bringing an associated professional / statutory / and/or regulatory body, into disrepute / Conduct that endangers the safety or well-being of others / Violent / Indecent / Disorderly / Threatening / Or offensive / Behaviour / Or language / Whether spoken / Or in writing / Including electronically / Obstruction of / or improper interference with / the functions / or activities / of the University / or any student / member of staff / or any visitor to the University / Any misconduct which falls within the ‘Unacceptable Use of IT’ as noted in the University’s IT Acceptable Use Statement / Distributing / or publishing material / electronically or otherwise / which is offensive / intimidating / threatening / indecent</t>
    </r>
  </si>
  <si>
    <t>69 restrictions: Engaging in any conduct which prevents / Obstructs / Disrupts / or is intended to prevent / obstruct / or disrupt / teaching / learning / assessment / or research carried out within the University / or on field work / or industrial placement or similar / the administration of the University / the discharge of duties / or activities / by any members of the University staff / or authorised visitor of the University / the holding / or orderly conduct of any meeting or activity / Taking part in any trespass against / or unauthorised occupation of, any part of the University premises / distributing / or publishing / a poster / sign / or any publication / which is offensive / intimidating / threatening / or indecent / including the broadcasting and electronic distribution of such material / computer misuse / Making false / Frivolous / Malicious / or vexatious complaints / threatening / or engaging in / violence / harassment / bullying / abuse / either  verbally / in writing / or via social media / or contravening the University's Diversity and Dignity at Work and Study Policy / violent / indecent / disorderly / intimidating / threatening / or offensive / behaviour / or language / whether expressed orally / in writing / or electronically / sexual / racial / or other kind of harassment / of any student / member of staff or other employee of the University / or any authorised visitor to the University / Anti-social behaviour / Including anti-social behaviour as a result of intoxication through alcohol or drugs / Breach of the provisions of the University’s Freedom of Speech Code of Practice / or of any other code or University rule or regulation which provides for breaches to constitute misconduct under this code / Behaviour either on or off University premises which may bring the University / or any member of the University into disrepute</t>
  </si>
  <si>
    <t>29 restrictions: avoid needlessly offensive / or provocative / action / or language / Equality Act 2010 / Discrimination / Harassment / Victimisation / European Convention on Human Rights / Human Rights Act 1998 / Public Order Act 1986 / Speech / Or actions / that threaten violence / or cause fear / harm / or distress / terrorism Acts of 2000 and 2006 / Counter Terrorism and Security Act / May refuse permission/cancel events if the organisers fail / or it is reasonably believed they will fail to follow any conditions set out by the University / In the university’s opinion the event is likely to cause an environment where people will experience / or it is reasonably believed they could experience / fear / harassment / intimidation / verbal abuse / due to any protected characteristics / in the University’s opinion the event infringes on the rights and freedoms of others</t>
  </si>
  <si>
    <t>Students. 41 restrictions: Addressing staff or fellow students in an inappropriate / or offensive manner / Disruption of / or improper interference with / academic / administrative / sporting / social / or other activities of the University / Breaches of the provisions of University rules, regulations, policies, procedures or codes of practice / Infringement of University Health and Safety rules / Refusal to respond to reasonable requests by relevant University staff / Causing distress to others through excessive and unacceptable levels of noise / Anti-social behaviour which causes distress to others / and/or reputational harm / and/or damage to the University’s relationship with the local community / Creating or / maintaining a hostile environment for staff or fellow students / including through the use of social networking sites / other websites / or any other forms of electronic media and communication / behaviour of threatening / hostile / indecent / or intimidating nature / riotous / or disorderly conduct / on University premises / or whilst engaged in any University activity / Conduct bringing the University into disrepute / or seriously prejudicing / or disrupting the work / of the University / or of its students / staff / or business / Serious Breach of Safety Regulations / Breach of the University Equal Opportunities Policy / Breach of the University Code of Practice on Racial and Sexual Discrimination and Harassment / False / or malicious allegations</t>
  </si>
  <si>
    <r>
      <t xml:space="preserve">Student Harassment and Bullying Policy and Procedure. 83 restrictions: Harassment / Discrimination / Exclusion / Prejudice / Bullying / Harassment and bullying can be defined as behaviour directed towards an individual, that is unwelcome, uninvited and causes a detrimental effect / harassment due to particular personal characteristics / such as age / disability / gender reassignment / race / religion or belief / sex / sexual orientation / Sexual harassment / If your report of harassment or bullying is found to be vexatious / or malicious you may be subject to disciplinary procedures / Bullying is a form of aggressive behaviour where the perpetrator intends to inflict harm / or distress on the victim / Bullying is an experienced aggressive behaviour that is experienced repeatedly over time / Incidences of bullying involve a power imbalance between the perpetrator and the victim / Such a power imbalance can include differences in physical strength / Popularity / Or ability / Bullying and harassment can take a number of different forms and can include:  threats of physical violence / Verbal bullying / such as name calling / and using threatening language / Psychological/Emotional bullying / such as excluding people from conversations / and/or activities / hostile looks and stares / rumour spreading / and ignoring people / Cyberbullying / such as sending nasty / or hostile text messages / posting nasty / embarrassing / sexually explicit / or humiliating / messages / images / or videos on social media / Humiliating initiation rites / Hazing / Harassment is behaviour that has the purpose / or the effect of / violating dignity or / offending / hurting / degrading / or intimidating a person or persons / It may be a single event / sporadic events / or a continuing process /  Equality Act 2010 / The law also covers harassment by perception / or by association with an individual or individuals with a protected characteristic / Sexual harassment is defined as unwanted behaviour of a sexual nature which makes you feel distressed / Intimidated / or offended / e.g. Unwanted pressure for sexual favours / Unwanted sexual looks / or gestures / Unwanted letters / Texts / Telephone calls / or materials of a sexual nature / Displaying pictures / Photos / or drawings of a sexual nature / Unwanted sexual teasing / Jokes / Questions / Comments / Wolf whistling / Or cat calls / Sexual comments about a person's clothing / Anatomy / or looks / Telling lies / or spreading rumours about a person's personal sex life                                                                                                                                                                                       </t>
    </r>
    <r>
      <rPr>
        <b/>
        <sz val="11"/>
        <color rgb="FF000000"/>
        <rFont val="Calibri"/>
        <family val="2"/>
        <scheme val="minor"/>
      </rPr>
      <t>Dignity at Work Policy &amp; Procedure</t>
    </r>
    <r>
      <rPr>
        <sz val="11"/>
        <color rgb="FF000000"/>
        <rFont val="Calibri"/>
        <family val="2"/>
        <scheme val="minor"/>
      </rPr>
      <t>. 201 restrictions: Bullying / Harassment / Unreasonable behaviour / Discrimination / guaranteeing equal treatment and opportunity irrespective of gender / gender identity / race / marriage / civil partnership / pregnancy / maternity / disability / age / sexual orientation / religion / or belief / or criminal background / Dealing with behaviour that undermines an individual’s self-esteem / Confidence / or mental health / Unacceptable behaviour / Bullying and harassment can be defined as behaviours directed towards an individual that are unwelcome, unwarranted and causes a detrimental effect / intimidation / false / or malicious allegations made in bad faith may themselves become the subject of the disciplinary procedure / Equality Act 2010 / Harassment = unwanted conduct related to a relevant protected characteristic, which has the purpose / or effect of / violating an individual’s dignity / or creating an intimidating / hostile / degrading / humiliating / or offensive environment / protected characteristics / are age / disability / gender reassignment / race / religion or belief / sex / sexual orientation / The complainant need not possess the relevant characteristic themselves / can be because of their association with a person who has a protected characteristic / or because they are wrongly perceived to have one / or are treated as if they do / In deciding whether conduct is harassment, the perceptions of the recipient must be taken into account along with the other circumstances of the case and whether it is reasonable for the conduct to have had that effect / Harassment may involve action / Behaviour / Exclusion / Comment / which is found objectionable / or which causes offence and can result in the recipient feeling threatened / humiliated / intimidated / patronised / demoralised / or undermining their confidence in their ability / It is for the person on the receiving end of any behaviour to decide whether they find it unacceptable / Verbal abuse / insulting behaviour / sexist jokes / racist jokes / or jokes about an individual’s age / disability / gender identity / religion or belief / culture / or sexual orientation / unwelcome offers of help / unsolicited / or unwelcome / sexual advances  / or comments / inappropriate / or unwanted questioning about a person’s particular characteristic / display / or circulation / of suggestive / or abusive material / including graffiti / coercive / or menacing behaviour / ridicule / or exclusion of an individual / inappropriate language / or content / of emails / or postings online / or through social media / Harassment related to gender = requesting / Pressuring / or inducing a person / to grant sexual favours / or submit to sexual attentions / by the use of threats / or inducements arising from positions or duties within the University / unsolicited / or unwelcome / sexual advances  / or comments where / the behaviour is repeated or continued after it has been made clear that it is unwelcome / or it is part of a pattern of offensive behaviour by the same person / Sexual ‘jokes’ / Or stories / comments on a person’s appearance / or dress / of a sexually suggestive / or offensive character / the display / or circulation of / sexually suggestive / or offensive material / Harassment may also include joke / Assumptions / or offensive language etc relating to gender stereotypes / Harassment related to race = any hostile / or offensive act / or expression by a person of one racial group against a person of another racial group / or incitement to commit such an act / or utter such expression, motivated by racial dislike or hatred / Any inappropriate act / or expression / motivated by perceptions based on racial / or cultural stereotypes / including ‘jokes’ / and assumptions / or intrusive questions about cultural practices / Harassment related to disability = The term ‘disability’ can cover physical and sensory impairments / Mental illness / long-term health conditions / learning difficulties / and social or / communication impairments / include verbal / and non-verbal abuse / Verbal abuse includes use of offensive / or patronising language / including ‘jokes’ / asking intimate questions about a person’s disability / inappropriate assumptions about a disabled person’s social life outside work / Non-verbal abuse includes assuming people with a physical impairment have a mental impairment / the “does he take sugar” effect of not addressing the person directly / exclusion from social events / uninvited touching / Harassment related to gender reassignment = An individual does not need to be accessing trans healthcare to be protected / Anyone who takes these steps / or who is perceived as taking these steps, is protected from discrimination under the Equality Act / non-binary / gender-queer protected in the Dignity at Work policy / Harassment includes behaviour that is offensive / Frightening / or in any way distressing / It includes any hostile / Or offensive / Act / Or expression / or incitement to commit such an act, / or utter such expression, motivated by disapproval, discomfort, / dislike or hatred of people who undergo gender reassignment / ‘jokes’ / And assumptions / purposefully ignoring someone’s preferred pronoun / prurient questions about the process of transitioning / not appropriate to assume that others know about a colleague’s transition / Deliberately outing a colleague or student will also be considered as harassment / Harassment related to sexual orientation = covers a sexual orientation towards persons of the same sex / persons of the opposite sex / or persons of either sex / York St John includes sexual orientation towards persons of a different gender / includes behaviour that is offensive / Frightening / or in any way distressing / may involve nicknames / teasing / name-calling / or other behaviour which is not with malicious intent but which is upsetting / It may be about the individual’s sexual orientation / Or perceived orientation / it may be about the sexual orientation of those with whom the individual associates / or their perceived orientation / not appropriate to assume that others know about a colleague’s sexual orientation / Deliberately outing a colleague or student will also be considered as harassment / Harassment related to religion or belief = Religion or belief’ covers any religion, religious belief or similar philosophical belief / as well as non-belief / includes behaviour that is offensive / frightening / or in any way distressing / may involve nicknames / teasing / name calling / or other behaviour which is not with malicious intent but which is upsetting / may be about the religion or belief of those with whom the individual associates / Harassment on the grounds of age may include behaviour based on assumptions about what a person of a particular age can/cannot do / excluding a person from consideration for training / promotion / or specific activities / referring to a person’s age in an inappropriate way etc. / may also include ‘jokes’ / and name-calling / and the expression of age-related stereotypes</t>
    </r>
  </si>
  <si>
    <r>
      <t xml:space="preserve">Students. 37 restrictions: Violent / Indecent / Disorderly / Threatening / Or discriminatory / behaviour / or language / Behaviour likely to cause fear / Distress / or harm to others / Sexual misconduct / sexual harassment / jeopardising the mental /and emotional wellbeing of members of our University / and the safety of our community / Publishing of any matter / Verbal / Written / Or other / which is threatening / abusive / or insulting / or constitutes harassment / or makes others fear violence / includes the misuse of social networking sites / Anti-social behaviour which brings the University into disrepute / Behaviour which breaches University policies / including rules on health and safety / freedom of speech / and equality and diversity / harassment / or discrimination / on the grounds of protected characteristics / Failure to follow a reasonable instruction from a University officer / significant breach of University rules / failure to disclose name and other relevant details to a staff member where the staff member has good reason to require this information / False accusations that another student or staff member committed a breach of discipline                                                                                                            </t>
    </r>
    <r>
      <rPr>
        <b/>
        <sz val="11"/>
        <color rgb="FF000000"/>
        <rFont val="Calibri"/>
        <family val="2"/>
        <scheme val="minor"/>
      </rPr>
      <t>Staff</t>
    </r>
    <r>
      <rPr>
        <sz val="11"/>
        <color rgb="FF000000"/>
        <rFont val="Calibri"/>
        <family val="2"/>
        <scheme val="minor"/>
      </rPr>
      <t>. 28 restrictions: Threats / personal verbal abuse / derogatory / or rude / language / or acts / whether made to the member of staff directly or elsewhere / including online / Deliberately provocative / or inflammatory statements / unsubstantiated allegations / behaviour / or language / that may cause staff to feel afraid / threatened / or abused / requesting responses within an unreasonable timescale / insisting on speaking to or corresponding with a particular member of staff / frequent phone calls / emails / or letters / repeatedly changing focus with regards to the issue being raised / or raising unrelated concerns / attending our offices without an agreed appointment / persistent refusal to accept that a decision has been made by the University / insisting that we answer questions when we have done so or explained why we will not / sending e-mails to multiple members of staff / repeatedly trying to revisit a case through our internal processes, once those processes have come to an end</t>
    </r>
  </si>
  <si>
    <t>Student. 21 restrictions: Interfere / or attempt to interfere / in the activities of the University / a college / or any member of the collegiate University community in the pursuit of their studies / or in the performance of their duties / occupy without appropriate permission any University / or College property or premises / or any property or premises accessed as a result of a College / or University activity / engage / or attempt to engage in / sexual misconduct / abusive behaviour / towards a member of the collegiate University community / or towards anyone within the precincts of the University / or during the course of a University / or College activity / endanger the health and safety of anyone within the precincts of the University / or in the course of a University / or college activity.                                                                                                                                                                                      Staff. 13 restrictions: Bullying / Sexual / Or racial / Or disability harassment / breach of duty regarding non-disclosure of confidential information / conduct of an immoral / scandalous / or disgraceful nature incompatible with the duties of the position or employment / threatening any member / or employee of the University / or any person legitimately present within the University precincts / or against University property / wilful and serious breach of duty regarding non-disclosure of confidential information</t>
  </si>
  <si>
    <t>1 restrictions: neither speakers nor listeners should have any reasonable grounds to feel intimidated</t>
  </si>
  <si>
    <t>Student. 41 restrictions: Disrupt / or attempt to disrupt / teaching / or study / or research / or the administrative / sporting / social / cultural / other activities of the University / obstruct / or attempt to obstruct / any officer / employee / or agent of the University in the performance of his or her duties / occupy / or use / or attempt to occupy / or use / any property or facilities of the University / or of any college / engage in violent / indecent / disorderly / threatening / or offensive / behaviour / or language / engage in any dishonest behaviour in relation to the University / the holding of any university office / or any application for any university membership, office or position or any student place at the university / disobey a reasonable instruction given within their authority by one of the Proctors or their deputies / engage in the harassment of / or sexual misconduct towards / any member / visitor / employee / or agent of the University / or of any college / No member of the University shall intentionally / or recklessly breach any regulation</t>
  </si>
  <si>
    <r>
      <t xml:space="preserve">Students. 52 restrictions: disruption of / or improper interference with / the academic / administrative / social / or other activities of the University / including on electronic domains e.g. Virtual Learning Environments / and the University’s social media channels / obstruction of / or improper interference with / the functions / duties / or activities / of any student / member of staff / or any visitor to the University / violent / indecent / disorderly / threatening / or offensive / behaviour / or language / whether expressed orally / or in any writing / sign / or other visible representation / including electronically / whilst on University premises / engaged in any University activity / or in an online environment of the University / distributing / or publishing / a poster / notice / sign / or any publication / in any format / including written / or electronic / which is threatening / abusive / insulting / deliberately inaccurate / or constitutes harassment / makes others fear violence / harassment / discrimination / breach of any rule or code or regulation / computer misuse / behaviour which brings / or is likely to bring the University into disrepute                                                                                                                                                 </t>
    </r>
    <r>
      <rPr>
        <b/>
        <sz val="11"/>
        <color rgb="FF000000"/>
        <rFont val="Calibri"/>
        <family val="2"/>
        <scheme val="minor"/>
      </rPr>
      <t>Staff.</t>
    </r>
    <r>
      <rPr>
        <sz val="11"/>
        <color rgb="FF000000"/>
        <rFont val="Calibri"/>
        <family val="2"/>
        <scheme val="minor"/>
      </rPr>
      <t xml:space="preserve"> 36 restrictions: failure to observe central University published policies, procedures, rules and working practices / abusive behaviour / failure to comply with a reasonable instruction issued by a manager or supervisor / unreasonable behaviour, either in or outside the workplace, if it could reasonably be believed to adversely affect the central University’s reputation / unauthorised use of the internet / and/or email / intentionally receiving / and/or downloading / pornography / or other offensive material / any reasonable well founded and proportionate expression of dissatisfaction by a co-worker or student or visitor to the central University / deliberate and unreasonable disclosure of the central University’s confidential information / any form of direct / or indirect discrimination / bullying / cyberbullying / harassment / including on the grounds of any actual / or perceived protected characteristic in the Equality Act 2010 / sex / sexual orientation / gender reassignment / race / religion/belief / marital status / age / pregnancy / maternity / bullying and harassment on the grounds of an individual’s association with someone covered by the Equality Act 2010 / serious breach of or non-compliance with the central University’s rules, regulations, policies or procedures / bringing the name of the central University into disrepute by reckless / abusive / or grossly irresponsible behaviour / repeated failure to obey reasonable management instructions/orders / vexatious / or malicious behaviour</t>
    </r>
  </si>
  <si>
    <t>Transgender policy. 14 restrictions: Equality Act 2010 / gender reassignment as one of the nine ‘protected characteristics’ / discrimination / Gender Recognition Act 2004 / Harassment / Victimisation / treated less favourably / A person has the protected characteristic of gender reassignment if the person is proposing to undergo / is undergoing / or has undergone a process (or part of a process) for the purpose of reassigning the person's sex by changing physiological or other attributes of sex / Confidentiality / demonstrating respect for trans people, as well as people associated with them / To ‘out’ someone, whether staff or student, without their permission may amount to a form of harassment / Transphobic bullying                      Transgender guidance. 52 restrictions: Equality Act 2010 / gender reassignment as one of the ‘protected characteristics’ / discrimination / harassment / victimisation / bullying / discrimination by perception / or association / Gender Recognition Act 2004 / Data Protection Act 1998 / Think of the person as being the gender that they self-identify as / Use the name / and pronoun that the person asks you to / If you aren’t sure what the right pronoun is, politely ask them what name and pronoun they use / If you make a mistake with pronouns, correct yourself and move on. Don’t make a big deal out of it / Do not ask what their ‘real’ or ‘birth’ name is / Do not tell others about a person’s trans status / Confidentiality of documents / Transphobic language / And behaviour / If you feel it is appropriate to ask a personal question, first ask if it is ok to do so  / Sporting: At less competitive levels trans people should be permitted to participate in their affirmed gender identity / Never assume anything other than the current name, unless told otherwise / Try not to draw attention to any apparent discrepancy between, for example, a ‘male’ name and a ‘female’ appearance / Some phrasing can avoid highlighting gender e.g. ‘Your visitor [name] is waiting in Reception. Will you come and meet them?’ not ‘Will you come and meet him?’ / Those moderating public events might consider welcoming ‘Colleagues and guests’ or similar / When taking questions at a Q&amp;A you can try to point someone out without identifying their gender / On the phone: Try not to make assumptions about gender based on voice pitch / Use the caller’s name rather than gendered terms such as ‘sir’ or ‘madam’ / When writing about a particular individual, their preferred pronouns should be used / When writing about people in general, non-gendered language can be used instead / It is never appropriate to put quotation marks around a trans person’s chosen name / Be alert to sensitivities around language to avoid unintentionally excluding trans people / Deliberately / or persistently using the wrong personal pronoun may be interpreted as a form of harassment / Think carefully about which questions you need to ask / how you ask them / and how responses are reported, to prevent trans respondents being identified where they do not wish to be / offering three options of ‘male’, ‘female’ or ‘other’. It is also good practice to offer a ‘prefer not to say’ option / Persistently ‘accidentally’ addressing an individual with the wrong name / To ‘out’ someone – whether staff or student – without their permission is a form of harassment / Transmisogyny / Transphobia on grounds of gender identity / Or expression / Making derogatory jokes / Unacceptable / or unwanted behaviour / Asking intrusive questions / Deliberately ignoring someone’s preferred pronoun / or failing to use “they” when asked to do so by someone who is non-binary / Speculating openly about their gender / Unlawfully disclosing their trans history</t>
  </si>
  <si>
    <t>V=66 W=0 X=3 Y=0 Z=0 AA=1. Total=67</t>
  </si>
  <si>
    <t xml:space="preserve">8 restrictions: Discrimination / Harassment / Victimisation / Counter Terrorism and Security Act 2015 / Human Rights Act (1998) / Further and Higher Education (Scotland) Act 2005 / Terrorism Act, 2000 / Equality Act 2010 </t>
  </si>
  <si>
    <t>8 restrictions: Discrimination / Harassment / or other harm to individuals / Speakers must not defame any person / or organisation / must comply with the University Equality and Diversity Policy / must comply with the University’s Code of Practice on Freedom of Speech / Counter-Terrorism and Security Act 2015</t>
  </si>
  <si>
    <t>22 restrictions: Equality Act 2010 / Human Rights Act 1998 / read in conjunction with other University Regulations / discrimination / harassment / intimidation / or threats of violence / on the grounds of race / sex / age / religion/belief / sexual orientation / disability / gender reassignment / marriage / civil partnership / pregnancy / maternity / complying with counter-terrorism legislation / and criminal law / University also has a right to take action to prevent damage to its property / or reputation</t>
  </si>
  <si>
    <t xml:space="preserve">25 restrictions: community is free from harm / and that incitement to hatred / and/or violence is never acceptable / Education Reform Act 1988 / using threatening / abusive / or insulting / words / or behaviour / Equality Act 2010 / Discrimination / Harassment / Defamation / unfair treatment / Discriminate against or harass any person or group on the grounds of their sex / Gender identity / Race / Nationality / Or state of origin / Ethnicity / Disability / Religion/belief / Including non-belief / Sexual orientation / Age </t>
  </si>
  <si>
    <t>29 restrictions: Human Rights Act 1998 / Discrimination / Harassment / Victimisation / Unfair treatment / adhere to the University’s rules on the on the use of information communication technology / creation / display / production / or circulation of material which is likely to cause offence / Students are also bound by the University Code of Discipline / and staff by the Disciplinary Policy &amp; Procedure / University is entitled to restrict a particular activity or event if it deems that it is likely to give rise to an environment in which people will experience / or could reasonably fear / harassment / intimidation / verbal abuse / particularly because of their age / disability / gender identity / marriage / civil partnership / pregnancy / maternity / race / religion/belief / sex / sexuality / Equality Act</t>
  </si>
  <si>
    <t>O=29 P=284 Q=45 R=22 S=0 T=65. Total=445</t>
  </si>
  <si>
    <t xml:space="preserve">266 restrictions: Harassment / Is unwanted conduct / related to a relevant protected characteristic / has purpose / or effect of / creating an intimidating / hostile / degrading / humiliating / or offensive environment / or violating dignity / nicknames / teasing / name calling / or other behaviour which may not be intended to be malicious but nevertheless is upsetting / Harassment can be based on an actual / Or perceived characteristics / Equality Act 2010 / Including age / Disability / Gender reassignment / Marriage / Civil partnership /  Pregnancy / Maternity / Paternity / Race / Religion/belief / Sex / Sexual orientation / Harassment may not be targeted at an individual or individuals / Non-verbal / Verbal / Bullying / Can be defined as intimidation / On a regular basis / Or as a one-off / serves to undermine the competence / effectiveness / confidence / and integrity of the person on the receiving end / Bullying and harassment may be by an individual against an individual / Or involve groups of people / Psychological intimidation / Humiliation / Excessive / And/or unreasonable criticism / Or fault finding / Preventing an individual progressing by deliberately blocking opportunities / Unfair allocation of work and responsibilities / setting unreasonable goals or targets in work / or study / Asserting a position of intellectual superiority in an aggressive / Abusive / Or offensive manner / Orally / Or in writing / Publicly / Or privately / Upwards Bullying: This is where a junior person is considered to be bullying a more senior person / Attempting to undermine a manager in front of his/her team through public criticism / Ongoing disruptive behaviour / Hostile / Or aggressive communication style / Bullying and harassment may occur written / Face to face / Electronic communications / By phone / Victimisation / Sexual harassment / Is unwanted / And/or persistent behaviour of a sexual nature / you may find offensive / or which makes you feel intimidated / or humiliated / Cyber bullying / Through social networking sites / Personal web pages / Emails / Twitter / Text messages / personal space provided by internet providers / and internet presence including blogs / and all other social media whether private / personal / or public / avoid using language which would be deemed to be offensive / threatening / or humiliating to others in a face-to-face setting / avoid forming / or joining an online group that isolates / or victimises / students / or colleagues / avoid defamatory comments in relation to colleagues / students / customers / or suppliers / do not share confidential information regarding a university colleague / student / customer / or supplier / university’s Regulations governing the use of university Computing Facilities / harassment on grounds of age = Exclusion from normal work place conversation / or activities / Denying training / Development / Or promotion opportunities due to age / Sending emails / or displaying material containing ageist content / Making assumptions regarding an individual's inability to learn / Making patronising comments / setting unrealistic challenges / Harassment on grounds of disability = based on the individual(s) having a physical / Or sensory impairment / learning difficulties / or experiencing mental health issues / The behaviour results in the individual(s) feeling threatened / Or compromised / Making inappropriate gestures / Mimicking behaviour / Refusing to make reasonable adjustments / Exclusion from normal work place conversation / Or activities / Holding events at inaccessible venues / Denying training / Development / Or promotion opportunities because of the need to act as a carer for a disabled person / Sending emails / or displaying material containing offensive content relating to disabled people / Making assumptions about someone’s abilities based purely on their disability / or perceptions about their disability / Making fun of an impairment / Mimicking speech impairment / Inappropriate personal questioning relating to disability /  Inappropriate practical jokes / Harassment on grounds of gender reassignment = derogatory remarks / Ridicule / Jokes / Or stereotypes of any individual’s perceived / Or actual gender reassignment / or through association with someone who has undertaken gender reassignment / Refusing to treat a person as their new gender once the reassignment process is complete / Refusing access to appropriate toilets / and changing facilities which reflect their acquired gender / exclusion from workplace conversations / and activities / Making assumption about lifestyle/interests / Sending emails / or displaying material containing offensive content / Making assumptions based on grounds of gender identity / Disclosing the person’s gender identity to others / Making inappropriate comments about the person’s lifestyle choice / Intrusive personal questions relating to a person’s gender identity / And gender reassignment / Unwanted comments on dress / And appearance / threatened disclosure of prior gender identify / persistently using the wrong name / pronoun / Discrimination on the basis of Marriage and Civil Partnership =direct / Or indirect discrimination / and victimisation / behaviour which inadvertently / or deliberately excludes an individual on the basis of actual / or perceived marital / or civil partnership status / non-verbal discrimination / Inadvertently or / deliberately excluding same-sex partners from social events / People in civil partnerships not being accorded the same rights as married people for work related benefits / Civil partners being denied benefits that are automatically given to married people in the same job / Discrimination on the grounds of Pregnancy and Maternity = Being demoted / or prevented from having training / or promotion opportunities / Being dismissed/made redundant while on maternity leave without following correct and fair procedures / Being disciplined for having performance issues due to illness connected with pregnancy / Being refused sick leave due to illness connected with pregnancy / Being dismissed / or treated unfavorably while undergoing IVF treatment without following correct and fair procedures / verbal discrimination / Making inappropriate comments about amount of absence / Or toilet breaks / Unwanted comments on dress / Or appearance / Setting unrealistic challenges / Harassment on the basis of Race = derogatory remarks / Racist statements / Graffiti / Jokes / or any other action of a racist nature based on an individual’s perceived / or actual / race / ethnicity / nationality / and colour / or through association with someone from a particular ethnicity / nationality / and colour / actions which result in individual feeling threatened / or compromised / Exclusion from normal work place conversation / Or activities / Inappropriate gestures / Sending emails / or displaying material containing racist content / Making inappropriate assumptions based on ethnicity / Nationality / Or colour / Making assumption about lifestyle/interests / Using inappropriate terms when referring to race / Using derogatory nicknames / Making racist comments / Stereotyping / Mimicking someone’s accent  / Harassment on Grounds of Religion or Belief = behaviour which fails to tolerate / Or acknowledge / the rights / or needs of individuals with different and dedicated religious convictions, beliefs and practices / Islamophobia / Anti-Semitism / offensive jokes / ridicule / name calling / display of / or circulation of offensive written / or visual materials /  derogatory comments / intrusive questioning about a person's beliefs / incitement of others to commit any such acts / Harassment on the grounds of Sex = behaviour which results in the individual feeling threatened / Or compromised / Unnecessarily requiring individuals to work full-time / insisting on colleagues working long hours / Exclusion from normal work place conversation / Or activities / Inappropriate gestures / suggestive looks / unwelcome sexual advances / Sending emails / or displaying material containing sexist content  / Harassment on the basis of Sexual Orientation = behaviour which condemns / or ridicules people because of their perceived / or actual sexuality / through association with someone of a particular sexual orientation / derogatory remarks / jokes / graffiti / which results in the individual feeling uncomfortable / excluded / threatened / or compromised / Inadvertently or / deliberately excluding same-sex partners from social events / Making assumptions based on sexuality / Sending emails / or displaying material containing offensive content / Using inappropriate terms / derogatory nicknames / Inappropriate personal questioning relating to sexual orientation / Or domestic circumstance / Stereotyping / Actual / or threatened unwanted disclosure of sexuality / Unwanted comments on dress / and appearance </t>
  </si>
  <si>
    <t xml:space="preserve">Dignity and Respect Policy statement. 6 restrictions: Harassment / Bullying / Victimisation / Health and safety, / Equality / And employment legislation
What is harassment. 52 restrictions: Harassment = unwanted conduct / With the purpose / Or effect of / Violating dignity / Creating an intimidating / Hostile / Degrading / Humiliating / Or offensive environment / ‘teasing’ a colleague about their sexuality / Or religion / Harassment can be persistent / Or a single occurrence / may include inappropriate behaviour based on the protected characteristics / protected characteristics = sex / sexual orientation / gender reassignment / marital / or civil partnership status / pregnancy / maternity / age / disability / race / religion/belief / not limited to these protected characteristics / e.g. inappropriate behaviour based upon nationality / accent / gender identity / or gender expression / jokes of a sexual nature / displaying sexually explicit material / indecent demands / or requests for sexual contact / sexual harassment / Making fun of personal circumstances / or appearance / personal harassment / unmerited criticism / isolation / gossip / or behaviour that is intimidating / or demeaning / could constitute bullying / leaving repeated / or alarming messages / on voicemail / or email  / or approaching co-workers to ask for personal information / Any inappropriate communication sent via social media / harassment will have occurred if any independent / reasonable individual deems it to have occurred
What is discrimination. 16 restrictions: Discrimination / Direct discrimination / Because of age / Disability / Gender reassignment / Marriage / Or civil partnership status / Pregnancy / Or maternity status / Race / Religion/belief / Sex / Sexual orientation / Protected characteristics / Equality Act 2010 / Indirect discrimination
Inappropriate behaviour. 18 restrictions: Persistent / pervasive behaviours that fail to respect or value each other and our differences / jokes / ‘banter’ / e-mail content / email tone / defining others by a characteristic can cause offence / intrusive questioning / on characteristics such as sexual orientation / mental health status / gender reassignment / faith / or belief / making assumptions / about sexual orientation / disability / Social events and exclusion /  If you are in any doubt about whether a phrase is now appropriate, it's best not to use it
</t>
  </si>
  <si>
    <t>O=20 P=92 Q=125 R=14 S=0 T=21. Total=272</t>
  </si>
  <si>
    <t>138 restrictions: Bullying / Harassment / Threatened / Or intimidated / on grounds of religious beliefs / political opinion / sex / gender identity / marital status / having / or not having dependants / sexual orientation / disability / race / ethnic origin / or age / sexual / sectarian / and racial harassment / harassment on the grounds of disability / or sexual orientation / discrimination / sex discrimination / fair employment / race relations / disability / sexual orientation / and age legislation / Protection from Harassment (NI) Order 1997 / Health and Safety at Work (NI) Order 1978 / Staff / and Student Social Media Policies / Bullying is unacceptable / Offensive behaviour / an abuse of power or position where the targets can experience difficulty in defending themselves / can be defined as unfair treatment / excessive criticism / or persistent nit-picking / intimidating / aggressive / or undermining behaviour / which makes the recipient(s), feel upset / humiliated / threatened / or vulnerable / and undermines their self-confidence / and integrity / e.g. aggression / threats / shouting / belittling / marginalising / ridiculing / Excessive criticism about minor things / Inappropriate removal of areas of responsibility / deliberately impeding the work of another employee / Excessive monitoring of someone’s work / inaccurate accusations about quality of work / Public humiliation / sending abusive emails / or texts / posting nasty comments / or humiliating images for others to see / Taking credit for someone’s work but never taking the blame if something goes wrong / Twisting things someone says or does / Withholding information from / or deliberately supplying incorrect information to employees so they are less able to do their job / Setting impossible objectives / constantly changing someone’s work remit / isolation / or non-co-operation at work / exclusion from social activities / or conversation / Spreading malicious rumours / Failure to deal with the issue of an individual consistently being given an excessive workload compared with colleagues / Preventing individuals from progressing by intentionally blocking promotion / or training opportunities / Harassment is unwanted conduct of a sexual / Sectarian / Or racist nature / or other conduct based on sex / sexual orientation / religious belief / political opinion / race / ethnic origin / marital / or family status / which has the purpose / or effect of / violating the dignity of women and men / or creating an intimidating / hostile / degrading / humiliating / or offensive environment / Harassment can also be unwanted conduct aimed at an individual’s disability / or based on an individual’s age / social status / or Trades Union membership / Harassment can include unwelcome Verbal / or non-verbal conduct / Such behaviour is unacceptable where it is unwanted / Unreasonable / and offensive to the recipient  / oral / and written harassment / through jokes / offensive language / racist remarks / gossip / slander / sectarian songs / threats / letters / Visual displays such as of posters / Graffiti / Obscene gestures / Flags / Bunting / or any offensive material / including electronically generated material / isolation / or non-co-operation at work / exclusion from social activities / or conversation / coercion / including pressure for sexual favours / pressure to participate in political / or religious groups / Intrusion by pestering / Victimisation / = When a person is treated less favourably than another because that person has, for example, asserted rights under any of the discrimination laws / or has helped another person to assert such rights / or given information to the relevant statutory body / or because it is suspected that the person might do any of these things / vexatious / or malicious allegations</t>
  </si>
  <si>
    <t>O=0 P=138 Q=272 R=38 S=0 T=98 Total=546</t>
  </si>
  <si>
    <t>165restrictions: Bullying / Harassment / Victimisation / Discrimination / Bullying, harassment and victimisation may be a single incident / or a pattern of behaviours / take place on the basis of association with another person who has a protected characteristic / take place on the basis of perception that the person has a particular protected characteristic / protected characteristics / malicious / vexatious / or frivolous complaints / and/or on known false information / Equality Act 2010 / Harassment = Unwanted conduct related to a relevant protected characteristic, which has the purpose / or effect of / violating an individual’s dignity / or creating an intimidating / hostile / degrading / humiliating / or offensive environment / protected characteristics = age / disability / gender reassignment / pregnancy / maternity / race / ethnic origin / nationality / skin colour / religion/belief / sex / sexual orientation / Harassment includes behaviour that is offensive / Frightening / or in any way distressing / making offensive remarks / harassment can be face to face / via written / and electronic communications / telephone / email / SMS / social media sites /  offensive gestures / language / gossip / or jokes / insulting / or abusive / behaviour / or comments / spreading malicious rumours / or insulting someone / particularly on the grounds of age / disability / gender reassignment / race / religion/belief / sex / sexual orientation  / display of sexually suggestive / pornographic / racist / or otherwise offensive / pictures / or other material / or the transmitting of any such messages / or images / via email / or mobile / unsolicited telephone calls / or messages / or social media trolling / persistent unwanted isolation / or exclusion / ‘outing’ someone / persistent unwanted attention / humiliating / or demeaning criticism / ridiculing / or demeaning someone / picking on them / setting them up to fail / exclusion / unfair treatment / overbearing supervision / or other misuse of power or position / excluding someone from social situations following a complaint / or rumour / denying someone the opportunity to participate in a project / social event / or apply for a placement opportunity because they are perceived to be a ‘troublemaker’ / lowering a student’s assessment results because they have made / or supported a complaint / isolation / or non-co-operation whilst studying / unfair allocation of work / continually ignoring / excluding an individual / e.g. from conversations / or social events / bullying = offensive / intimidating / malicious / or insulting behaviour / an abuse or misuse of power through means that undermine / humiliate / denigrate  / need not be related to a ‘protected characteristic’ / shouted at / subjected to sarcasm / verbally abused / told off in front of fellow students / staff / or other people / derided / or belittled about / work / personality / and/or personal appearance / persistently ignored / talked down to / subject to practical jokes / subject of malicious rumours / or gossip / excluded / ostracised / being followed  / being signed up unwillingly to junk mail / and/or email distribution lists / receiving anonymous phone calls / letters / and/or emails / endorsing comments made by others e.g. by ‘liking’ / commenting / or sharing the comments of others may implicate you / cyber bullying / denigration / To criticize in a derogatory manner / to treat someone or something as if it is worth nothing / This could also include digitally altered images – often of a sexual nature / Videos / Or memes / Flaming / If a flaming exchange is available for public viewing / an untrue assertion made / and genuine harm is caused, it could be taken to be libellous / impersonation / posting negative / or inflammatory comments / or sending nasty / or other inappropriate messages / outing = sharing of personal or confidential information with others without the consent of the person who the information is about / trickery / sexting - In the context of harassment, the messages received would be unwanted and unwelcome / trolling / posting repeated negative / hurtful / inflammatory / or irrelevant statements / on forums / comment pages / or social networking sites</t>
  </si>
  <si>
    <t>O=0 P=165 Q=71 R=52 S=0 T=38. Total=326.</t>
  </si>
  <si>
    <t>Anti-bullying and harassment policy – staff. 86 restrictions: Bullying / Harassment / Victimisation / Harassment = unwanted conduct which has the purpose / or effect affecting the dignity of individuals or groups of people / Equality Act 2010 / Harassment related to a “relevant protected characteristic” / Age / Disability / Gender reassignment / Race / Religion/belief / Sex / Sexual orientation / Sexual Harassment / = occurs when any such unwanted sexual attention creates an intimidating / Hostile / or offensive environment / for employment / study / or social life / Sexual harassment involves unwanted sexual attention which emphasises sexual status over that as an individual, colleague or student / suggestive looks / verbal / belittling / or suggestive remarks / compromising invitations / aggressively foul language / unwanted demands for sex/sexual favours / visual / written / displays of sexually suggestive / or degrading pictures in the workplace / suggestive / offensive / or degrading / emails / notes / or text messages / Less favourable treatment of a worker because they submit to / or reject / sexual harassment / or harassment related to sex / or gender reassignment / and the unwanted conduct then results in a violation of their dignity / bullying = offensive / intimidating / malicious / or insulting behaviour / an abuse or misuse of power through means intended to undermine / humiliate / denigrate / face-to-face / written communications / electronic mail / on the phone / non-constructive criticism which is personal rather than related to the person’s performance / public humiliation  / unwelcome remarks about a person's dress / or appearance / use of offensive language / or obscene gestures / gossip / making defamatory comments / the display of obscene / or otherwise offensive / posters / or graffiti / isolation / non-cooperation / and exclusion from social activities / intrusion by pestering / failure to safeguard confidential information / shouting at staff / setting impossible deadlines / persistent criticism / personal insults / may be persistent / or may be an isolated incident / Victimisation can be defined as unfavourable treatment of a person because he or she has made a complaint about being discriminated against, harassed or bullied / because he or she intends to make a complaint about discrimination, harassment or bullying / or because he or she has / or intends to act as a witness or give evidence in support of another person(s) relating to a complaint about discrimination, harassment or bullying / not the intention of the perpetrator that is key in deciding if harassment or bullying has occurred, but whether the behaviour is unacceptable by reasonable normal standards and is unwelcome to the person or people subjected to it or witnessing it / Crime and Disorder Act 1998 / Criminal Law (Consolidation) (Scotland) Act 1995.                                                                                                                                             Anti-bullying and harassment policy – students. 96 restrictions: Bullying / Harassment / Victimisation / Harassment can be defined as unacceptable and offensive behaviour that has the purpose / or effect of / affecting the dignity of an individual or group of people / It describes behaviour which subjects an individual or a group to unwelcome attention / Intimidation / Humiliation / or ridicule / deliberately ignoring someone / Equality Act 2010 / Harassment related to a relevant protected characteristic / Sexual harassment / Less favourable treatment of a student because he or she submits to / or rejects / sexual harassment / or harassment related to their sex / the protected characteristics are: age / disability / gender reassignment / race / religion/belief / sex / sexual orientation / pregnancy / maternity / harassment = having the purpose/effect of creating an intimidating / hostile / degrading / humiliating / or offensive environment / Sexual harassment occurs when an individual engages in unwanted behaviour which is of a sexual nature / ‘Of a sexual nature’ can cover verbal / Non-verbal / unwelcome sexual advances / sexual jokes / displaying pornographic photographs / or drawings / or sending emails with material of a sexual nature / It is not the intention of the perpetrator that is key in deciding if harassment or bullying has occurred, but whether the behaviour is unacceptable by reasonable normal standards and is unwelcome to the person or people subjected to it or witnessing it / Harassment may refer to persistent unacceptable / or offensive behaviour / might also refer to a single incident / email / or online abuse / including through the use of social networking sites / jokes / ridicule / or derogatory comments relating to particular equality characteristics / e.g. racial background / cultural differences / sexual orientation / age / sex / religion/belief / pregnancy / maternity / innuendo / or gossip / e.g. based on sexual orientation / Communicating with a person with a disability via a third party / Invading privacy / or personal space / Displaying offensive material / Graffiti / Threats of academic failure / Or promises of high marks in return for sexual favours / or because a student failed to submit to sexual advances / Inciting others to harass / Bullying can be defined as the abuse of power or position to threaten / Abuse / Intimidate / Insult / or criticise / or to humiliate and undermine a person so that their confidence and self-esteem is affected / shouting / marginalising a person / setting unreasonable goals / or deadlines  / sarcasm / Constant destructive criticism / Ignoring / Ostracising / Patronising comments / Setting a person up for failure with impossible workloads / victimisation occurs when a university subjects a student to detriment because he or she has carried out a ‘protected act’ / or because it is believed that a student has carried out / or is going to carry out a protected act / A ‘protected act’ covers the following: Making a claim or complaint of discrimination / Helping someone else to make a claim by giving evidence or information / Making an allegation that you or someone else has breached the Act / Doing anything else in connection with the Act / Malicious / Vexatious / or spurious allegations</t>
  </si>
  <si>
    <t>116 restrictions: Harassment / Bullying / Discrimination / Malicious / or vexatious complaints / harassment = Unwanted conduct which has the purpose / or effect of / affecting the dignity of a person / or of creating an intimidating / hostile / degrading / humiliating / or offensive environment / the conduct may be related to any personal characteristic of the individual / Equality Act 2010 / Sexual harassment / Less favourable treatment because of submission to / or rejection of / sexual harassment / or harassment related to sex / Harassment related to the following protected characteristics: / Age / Disability / Gender reassignment / Race / Religion/belief / Sex / Sexual orientation / Harassment due to association / And perception / may be verbal / non-verbal / face-to-face / written communication / e.g. email / text / social media / gossip / jokes / innuendo / It may take place over a period of time / However, depending on the circumstances, one instance may also constitute harassment / To amount to harassment the conduct need not necessarily be directed at an individual but could amount to a culture / E.g. the telling of jokes against certain groups of people / Harassment related to Sex and Gender reassignment = e.g. Sexually suggestive / or derogatory remarks / Foul language / Compromising invitations / Requests / or demands for sexual favours / displays / or viewing of / sexually suggestive / or degrading / pictures / or objects / Any comments which imply that gender impairs the person's ability to perform their job / Verbal threat / Incitement to any of the above / Harassment related to sexual orientation = This relates to the sexual orientation or perceived sexual orientation of a member of staff / and also of anyone with whom a member of staff is associated / Making assumptions about health and lifestyle can lead to conduct which amounts to harassment / Racial harassment is rooted in racism, ignorance and prejudice and can include verbal attack / threats / derogatory remarks / name calling / exclusion / picking on a person / racist graffiti / and material / Harassment related to religion or belief = This relates to the religion, religious belief, non-belief or philosophical beliefs of a member of staff / and also of any persons with whom a member of staff is associated / Harassment related to Disability = This can be a verbal attack / can include jokes / name calling / and derogatory remarks / a person can be disabled even if they don’t have any obvious physical difficulties / Harassment related to Age = This can include remarks / Jokes / or judgements about an individual’s ability related to their age / Bullying may be described as offensive / Intimidating / Malicious / or insulting behaviour / an abuse or misuse of power through means intended to undermine / humiliate / denigrate  / cyberbullying / via electronic means e.g. email / text / or social media / intimidation / aggression / Spreading malicious rumours / insulting someone / ridiculing / or demeaning someone / Picking on someone / setting up someone to fail / by setting unreasonable deadlines / exclusion / victimisation / Unfair allocation of work or responsibilities / Unjustified withholding of information necessary for the individual to undertake his/her work / Taking credit for the work or achievements of others / If mistakes occur, seeking to blame others who are not responsible for the mistakes / Overbearing supervision / or other misuse of power or role / shouting at colleagues in public or in private / Making threats / or comments about job security without foundation / Deliberate overload of an employee / making them subject to unjustified criticism / Preventing the progression of individuals by blocking appropriate training / or development opportunities / would be regarded as harassment by any reasonable person</t>
  </si>
  <si>
    <t>O=0 P=116 Q=119 R=18 S=0 T=59. Total=312.</t>
  </si>
  <si>
    <t>70 restrictions: Harassment / Bullying / Discrimination / Victimisation / discrimination may be direct / or indirect / Equality Act 2010 / protected characteristics / = age / Disability / Race / Colour / Nationality / Ethnic / Or national origin / Religion or belief / Gender / Sexual orientation / Gender reassignment / Marriage / Civil partnership / Pregnancy / Maternity / Direct discrimination by association / Direct discrimination by perception / Bullying = offensive / Intimidating / Malicious / Or insulting behaviour / an abuse or misuse of power through means that undermine / humiliate / denigrate / Harassment is unwanted Verbal / or non-verbal conduct / that has the purpose / or effect of / violating a person’s dignity / or creating an intimidating / hostile / degrading / humiliating / or offensive environment / which interferes with an individual’s learning / working / or social environment /  sexual harassment / Harassment is unacceptable, whether or not it is associated with a protected characteristic / Victimisation is subjecting a person to a detriment because he/she has, in good faith, complained of discrimination / or has supported someone to make a complaint / or given evidence in relation to a complaint / Harassment and bullying may be difficult to recognise but usually manifest themselves as deliberate unpleasant and unwanted behaviour / often repetitive and persistent / a single incident can be harassment / face-to-face / via written communication / email / social media / or phone / Its effects are to make the victim feel one or more of the following: uncomfortable / Patronised / Humiliated / Intimidated / Threatened / Degraded / or that their dignity has been violated / The key is that the actions or comments are viewed as demeaning and unacceptable to the recipient / However, it must also be reasonable for the conduct to be seen as offensive / the complaint or grievance is trivial / malicious / or vexatious</t>
  </si>
  <si>
    <t>O=29 P=70 Q=13 R=129 S=0 T=41. Total=282.</t>
  </si>
  <si>
    <t>83restrictions: Discrimination / Harassment / Victimisation / Sexual misconduct / Inappropriate / Or unacceptable behaviour / Bullying / Racial / And sexual harassment / Abuse / Coercive behaviour / Related misconduct / harassment as single / or repeated incidents / involving unwanted / or unwarranted conduct / which it is reasonable to think would have the effect of / violating dignity / creating an intimidating / hostile / degrading / humiliating / or offensive environment / may be verbal / psychological /in person / or via a virtual platform / or through other methods of contact / e.g. making sexually offensive comments about dress / or appearance / display / or distribution of sexually explicit material / demands for sexual favours / engaging in harassment on the grounds of a person’s sexuality / or assumptions about a person’s sexuality / making derogatory homophobic / transphobic / or biphobic / remarks / or jokes / offensive comments relating to a person’s sexuality / refusal to acknowledge a person’s gender / or identity / threats to disclose a person’s sexuality to others / making offensive references to a person’s race / ethnicity / skin colour / religion / nationality / dress / culture / background / or customs / which have the effect of ridiculing / or undermining an individual / or fostering hatred / and/or prejudice towards individuals / or particular groups / ignoring / disparaging / or ridiculing a person because of assumptions about their capabilities / making offensive reference to an individual’s appearance which may / or may not be in the context of their disability / controlling / or coercive behaviour / such as pressure to subscribe to a particular political / or religious belief / Online harassment may take the form of intimidating / Offensive / Or graphic posts / or threats on social media sites / or chat rooms / or communications by email / text / or instant messaging / sexual misconduct = whether or not within a sexual / or intimate relationship / making unwanted remarks of a sexual nature / complaint may be considered to be malicious / or vexatious / if it is made in bad faith / if deliberately false allegations are made as a form of bullying against a colleague or manager / or where there are a series of frivolous and clearly unfounded allegations</t>
  </si>
  <si>
    <t>O=4 P=83 Q=42 R=32 S=0 T=34. Total=195.</t>
  </si>
  <si>
    <t xml:space="preserve">63 restrictions: Equality Act 2010 / Protected characteristics of age / Disability / Gender reassignment / Marriage / Civil partnership / Pregnancy / Maternity / Race / Religion/belief / Sex / Sexual orientation / Direct discrimination / Indirect discrimination / Discrimination arising from a disability / Failure to make disability related reasonable adjustments / Harassment / Harassment by association / Harassment by perception / Public Sector Equality Duty / Victimisation / Direct discrimination based on perception / Direct discrimination based on association / Instructing / Inducing / Or causing discrimination / Bullying is actions / Criticisms / Or personal abuse / In public/private / Which humiliates / Denigrates / Undermines / Intimidates / Examples of harassment include ageism / Disability related harassment / Homophobia / Racism / Religious related / Sexism / Transphobia / Harassment when person known not have protected characteristic but is subjected to harassment related to that protected characteristic / Sexual harassment / Verbal / Non-verbal / Physical / Unwelcome advances  / Sexual jokes / Displays of pornography / Emails of a sexual nature / Institutional discrimination / Rehabilitation of Offenders Act 1974 / Criminal Justice Public Order Act 1986 amended 1995 / Employment Rights Act 1996 / Protection from Harassment Act 1997 / Public Interest Disclosure Act 1998 / The Human Rights Act 1998 / Maternity and Parental Leave etc. Regulations 1999 / Part Time Workers (Prevention of Less Favourable Treatment) Regulations 2000 / Employment Act 2002 including Fixed Term Workers (Prevention of Less Favourable Treatment) Regulations / Civil Partnership Act 2004 / Gender Recognition Act 2004 / Racial and Religious Hatred Act 2005 </t>
  </si>
  <si>
    <t>60 restrictions: Harassment / Bullying / Discrimination / Victimisation / Health and Safety at Work Act 1974 / Protection from Harassment Act 1997 / Human Rights Act 1998 / Equality Act 2010 / Harassment as unwanted behaviour / With purpose of / effect of violating dignity / Creating intimidating environment / Hostile environment / Degrading environment / Humiliating environment / Offensive environment / Discrimination on grounds of age / Disability / Impairment / Long-term medical condition / Marital status / Nationality / Pregnancy / Maternity / Race / Ethnicity / Colour / HIV/AIDS status (real or suspected) / Religion/belief / Sex / Gender reassignment / Sexual orientation / Subordinate or contract status / Transgender / Victimisation following harassment allegation / non-physical intimidating behaviour / Verbal / Written harassment / through jokes / Offensive language / Gossip / Slander / Letters / Telephone / Text / E-mail / Visual display of offensive material / Isolating individual / Not co-operating with others / Pressure/coercion / Participating / relinquishing membership in political groups / religious groups / anti-Semitism  / pressure to hide / disclose information relating to personal circumstance / abuse/misuse of power / causes feeling of undermined / humiliated / denigrated / embarrassed</t>
  </si>
  <si>
    <t>O=18 P=60 Q=108 R=22 S=0 T=111. Total=319.</t>
  </si>
  <si>
    <t>192 restrictions: Discrimination / Victimisation / Bullying / Harassment / Equality Act 2010 / Direct discrimination / Indirect discrimination / Protected characteristics = age / having had / or having the intention to undergo gender reassignment / marriage / civil partnership / pregnant / having a child / disability / race / colour / nationality / ethnic / or national origin / religion/belief / or lack of religion/belief / sex / sexual orientation / additionally, Goldsmiths expects everyone to be treated with dignity and respect regardless of any element of their identity / Discrimination by perception / Discrimination by association / Harassment = unwanted conduct Verbal / Written / Which has the purpose / Or effect of / violating an individual’s dignity / creating an intimidating / hostile / degrading / humiliating / threatening / or offensive environment / and interferes with their learning / or working / also applies to social activities / A person may feel harassed or distressed even if the perpetrator was unaware / or had not intended this to be the effect of their actions / bullying = coercion / or intimidation / which serves to undermine the confidence / competence / effectiveness / and integrity of another individual / the abuse of power, position / or knowledge / to criticise / or humiliate another / cause individual to feel vulnerable / humiliated / and lacking in confidence / e.g. offensive / intimidating / malicious / or insulting behaviour / an abuse or misuse of power through means that undermine / humiliate / denigrate / victimisation = Treating a person detrimentally because they have made a complaint about discrimination or harassment or have given evidence relating to such a complaint / Vexatious Complaints / Mischievous / Or malicious complaints / Criminal Justice and Public Order Act 1994 / Prevention of Harassment Act 1997 / Health and Safety at Work Act 1974 / Sexual harassment / Sexual harassment is unwanted and unwelcome words / Conduct/behaviour of a sexual nature / Has the purpose / Or effect of / creating an embarrassing / hostile / degrading / humiliating / or offensive environment / misuse of personal or institutional power / less favourable treatment based on a person’s sex / A single incident or persistent behaviour can amount to harassment / has the purpose / or effect of unreasonably interfering with an individual's work or study performance / cat calling / wolf whistling / derogatory comments / unwelcome comments about a person’s body / or clothing / asking questions about a person’s sex life / engaging in unwelcome sexual propositions / invitations / and flirtations / making somebody feel uncomfortable through displaying / or sharing sexual material / face-to-face / email / visual images / such as sexually explicit pictures on walls in a shared environment / social media / telephone / text messages / racial harassment / = obscene gestures / Jokes about / or gratuitous references to / a person’s colour / race / religion / or nationality / deliberate exclusion for reasons related to race / offensive remarks about dress / culture / or customs / which have the effect of ridiculing / or undermining an individual / fostering hatred and/or prejudice towards individuals / or particular ethnic groups / inappropriate displays of posters / or other offensive material / pressure to participate in political/religious groups / Harassment on the grounds of disability / = individuals being ignored / Disparaged / Ridiculed / Or denied opportunities because of mistaken assumptions about their capabilities / disability, rather than ability, has become the focus of attention / inappropriate personal remarks / jokes / or inappropriate references to an individual’s appearance / Harassment on the grounds of sexual orientation / = actual / Or perceived sexual orientation / homophobic remarks / or jokes / whether spoken / written / or sent by email / offensive comments relating to a person’s sexuality / threats to disclose a person’s sexuality to others / offensive behaviour / or abuse relating to HIV or AIDS status / Harassment on the grounds of religion/belief / = jokes / or insults about / clothing / religious artifacts / religious beliefs / or rituals / discriminating against someone because of their lack of religion and/or belief / Harassment on the grounds of gender identity / gender re-assignment / trans status / or history = / jokes / name calling / humiliation / exclusion / or being singled out for different treatment / ‘outed’ as being trans / or undergoing gender reassignment / violating an individual’s privacy with relation to their gender identity / Harassment on the grounds of age = / Jokes / or insults about a person’s age / singling a person out for different treatment as a result of their age / bullying behaviour = Spreading malicious rumours / insulting someone by word / or behaviour / Copying emails that are critical about someone to others who do not need to know / Ridiculing / or demeaning someone / picking on them / setting them up to fail / exclusion / Unfair treatment / Overbearing supervision / other misuse of power or position / making threats / or comments about job security without foundation / Deliberately undermining a competent worker by overloading / constant criticism / Preventing individuals progressing by intentionally blocking promotion / or training opportunities / face-to-face / written / email / phone / automatic supervision methods / such as computer recording of downtime from work / or the number of calls handled if these are not applied to all workers</t>
  </si>
  <si>
    <t>P=192 Q=97 R=0 S=33 T=24. Total=346.</t>
  </si>
  <si>
    <t>176 restrictions: Should be read in conjunction with Equality, Diversity and Inclusion Policy / Student Code of Behaviour / NTU Student Charter / Staff Grievance Policy and Procedure / Staff Disciplinary Policy and Procedure / Computer Use Regulations / Staff Social Media Policy / Code of Practice on Freedom of Speech / Equality Act (2010) / Employment Act (2008) / Employment Relations Act (1999) / Protection from Harassment Act (1997) / Human Rights Act (1998) / Data Protection Act (1998) / Public Interest Disclosure Act (1998) / Discrimination / Harassment / Bullying / unacceptable behaviours / intimidation / victimisation / protected characteristics / age / disability / gender reassignment / marriage / civil partnership / pregnancy / maternity / race / religion/belief / sex / sexual orientation / Social media should not be used by students and staff in a way that breaches University policies or procedures / View / Access / Transmit / Download / Materials which are / or may be reasonably considered to be / obscene / indecent / sexist / racist / homophobic / xenophobic / pornographic / discriminatory / offensive / should not engage in any conduct online that would not be acceptable / derogatory remarks / bullying / intimidating / or harassing other users / using insults / posting content that is hateful / slanderous / threatening / discriminatory / or pornographic / bullying = offensive / abusive / intimidating / malicious / or insulting behaviour / an abuse or misuse of power that undermines / humiliates / denigrates / Bullying can happen face to face / Email / Telephone / Written / or through social media / Using abusive language / Continually ignoring / or excluding an individual / Intimidation through other threats / Shouting at / or humiliating an individual / in front of others / or in private / Humiliating / or being offensive about another student / on social media / or other electronic means / Creating a hostile / or intimidating living environment in shared accommodation / Not respecting the contributions that other students can make to academic discussions / and group work /  Unreasonably removing areas of responsibility / Undermining a member of staff by unreasonable overload / and/or constant criticism / Preventing an individual from progressing by intentionally blocking promotion / or learning and development opportunities / Using power differential to the detriment of others / for example, on the basis of age / length of service / academic reputation / or hours worked / Harassment occurs when an individual is subjected to unwanted, unsolicited and unwelcome behaviour that has the purpose / or effect of / violating a person’s dignity / or creating an intimidating / hostile / degrading / humiliating / or offensive environment / This also applies to people who are not the subjects of the behaviour, but who may be offended by it / may be related to age / disability / gender reassignment / race / religion/belief / sex / sexual orientation / marital / or parental status / pregnancy / maternity / political belief / trade union membership / class / or because of any aspect of personal identity / may be persistent / or an isolated incident / The key is that the actions or comments are viewed as demeaning and unacceptable to the recipient / Unwelcome sexual advances / may include lewd comments / unwanted flirtations  / or requests for sexual favours / Verbal / or written comments of an offensive nature / spreading malicious rumours / Displaying / or circulating / sexually suggestive material / or otherwise offensive material / insulting / ridiculing / or subjecting a person to any other detriment / because of their age / disability / gender reassignment / race / religion/belief / sex / sexual orientation / marital / or parental status / pregnancy / maternity / political belief / trade union membership / class / or because of any aspect of personal identity / Not respecting other students’ choices / E.g. about socialising / consumption of alcohol / and diet / victimisation = less favourable treatment of someone because they have made / or might make a complaint about discrimination under one of the above Protected Group categories / malicious complaints / supported an untrue complaint / Unlawful discrimination takes place when treated less favourably than others based on a protected characteristic such as age / Disability / Gender reassignment / Marriage / Civil partnership / Pregnancy / Maternity / including treating a woman less favourably because she is breastfeeding / race / religion/belief / sex / sexual orientation / direct discrimination</t>
  </si>
  <si>
    <t>44 restrictions: not treated less favourably on the grounds of any of the protected characteristics / age / disability / gender reassignment / marriage / civil partnership / pregnancy / maternity / race / religion/belief / sex / sexual orientation / discrimination / harassment / bullying / Equality Act 2010 / Victimisation / any conduct that is prohibited by or under the Act / direct discrimination / Discrimination by Association / Discrimination by Perception / Indirect Discrimination / Discrimination Arising from Disability / Bullying is defined as offensive / Abusive / Intimidating / Malicious / or insulting behaviour / or an abuse or misuse of power which undermines / humiliates / denigrates / The behaviour is unwelcome / Harassment is unwanted conduct which has the purpose / Or effect of / violating a person's dignity / or creating an intimidating / hostile / degrading / humiliating / or offensive environment / victimisation as less favourable treatment of someone because they have made / or might make a complaint about discrimination under one of the Protected Group categories / malicious / or untrue complaints s</t>
  </si>
  <si>
    <t>O=5 P=176 Q=43 R=44 S=0 T=35. Total=303.</t>
  </si>
  <si>
    <t>72 restrictions: Intimidation / Bullying / Harassment / Victimisation / Harassment is unwanted, uninvited and unwarranted conduct or behaviour which has the purpose / or the effect / of intimidating / humiliating / degrading / being offensive to / or distressing the recipient(s) / may be related to age / sex / marriage / civil partnership / race / disability / religion/belief / gender reassignment / sexual orientation / pregnancy / maternity / or any personal characteristic of the individual / may be persistent / or a single incident / discrimination / harassment =lewd / suggestive / or over familiar behaviour / unwelcome sexual advances / promises made in exchange for sexual favours / offensive remarks / gossip / insensitive jokes / or pranks / obscene gestures / or language / spreading malicious rumours / insulting someone / the display / or electronic transmission of / offensive material / pictures / or graffiti / speculation about a person’s sexuality / isolation / or exclusion from social activities / Bullying is the abuse or misuse of power through means intended to undermine / Humiliate / Demean / Denigrate / often takes the form of aggressive / offensive / intimidating / malicious / or insulting behaviour / Bullying whether obvious / or insidious is unacceptable / examples = public reprimand / ridicule / sarcasm / or humiliation / verbal intimidation / which undermines a person’s confidence / or competence / unnecessary / or unreasonable shouting / repeated / or constant unreasonable criticism / making threats about job security / or expulsion / ostracism</t>
  </si>
  <si>
    <t>O=8 P=72 Q=217 R=16 S=0 T=38. Total=351.</t>
  </si>
  <si>
    <t>Student Dignity and Respect Policy. 129 restrictions: Abuse / E.g. Psychological / Harassment / This includes organising / or encouraging others to participate / in initiations / or hazing activities / inappropriate behaviour / Equality Act 2010 / Human Rights Act 1998 / Abide by the University regulations and policies / Victimisation / Bullying / Protected characteristics / = age / Disability / Gender reassignment / Pregnancy / Maternity / Marriage / Civil partnership / Race / Ethnic origin / Nationality / Skin colour / Religion/belief / Sex / Sexual orientation / Harassment is unwanted conduct that violates a person’s dignity / or creates an intimidating / hostile / degrading / humiliating / or offensive environment / Harassment includes behaviour that is offensive / Frightening / or in any way distressing / can also be unintentional / or subtle and insidious / offensive gestures / language / gossip / jokes / insulting / or abusive / behaviour / or comments / Spreading malicious rumours / Display of sexually suggestive / Pornographic / Racist / or otherwise offensive / pictures / or other material / or the transmitting of any such messages / or images / via email / mobile telephone / or social media / ‘Outing’ someone / Persistent unwanted isolation / or exclusion / Persistent unwanted attention / Humiliating / or demeaning criticism / Harassment may consist of a single incident / or a pattern of behaviour which continues after an objection is made / inappropriate behaviour / homophobic remarks / Harassment can also take place on the basis of perception / or association / It is not the intention of the alleged harasser that determines whether harassment has occurred, but whether it is considered unacceptable to the complainant / In deciding whether the unwanted conduct amounts to harassment, the University will take into account: the perception of the reporting student / the other circumstances of the case / whether it was reasonable for the conduct to have the effect identified by the reporting student / right to freedom of expression can be restricted by the University as prescribed by law and as necessary in a democratic society for certain legitimate purposes / Bullying may be characterised as offensive / Intimidating / Malicious / or insulting behaviour / an abuse or misuse of power through means that undermine / humiliate / denigrate / e.g. spreading malicious rumours / or insulting someone / particularly on the grounds of age / disability / gender reassignment / race / religion/belief / sex / and sexual orientation / ridiculing / or demeaning someone / picking on them / setting them up to fail / exclusion / unfair treatment / overbearing supervision / other misuse of power or position / Bullying and harassment can take the form of face to face contact / as well as written communications / e.g. email / visual images / or by telephone / SMS / or social media / Victimisation E.g. excluding someone from social situations following a complaint / Or rumour / denying someone the opportunity to participate in a project / social event / or apply for a placement opportunity because they are perceived to be a ‘troublemaker’ / lowering a student’s assessment results because they have made / or supported a complaint / Sexual misconduct / = unwanted conduct of a sexual nature which occurred in person / or by correspondence / telephone / text / email / or other electronic / and/or social media / e.g. threatening / or abusive behaviour of a sexual nature / inappropriate comments / jokes / wolf-whistling / banter / or name calling.                                                                                                                                                                                                                                                                                                                                                              Harassment policy. 75 restrictions: Sexual / Racial / or any other form of harassment / Harassment is unwanted behaviour which is hostile / and/or offensive to the recipient / or others / and which is not justified by the professional / and/or working relationship / Such behaviour may be Verbal / or non-verbal / Harassment often involves the abuse of power / Harassment may be due to disability / Or age / or simply because someone has taken a personal dislike to them / Incitement to engage in unwanted behaviour / including language also constitutes harassment / Disability Harassment is unwanted behaviour of a hostile / or offensive nature a person's disability / Racial Harassment is unwanted behaviour of a hostile / or offensive nature / based on race / or ethnic origin / or expression by a person of one racial or ethnic origin against a person of another / Sexual Harassment is unwanted behaviour of a sexual nature / or behaviour of a hostile / or offensive nature / based on gender / or sexuality / would be regarded as harassment by any reasonable person / behaviour which causes them distress / intimidation / victimisation  / or invasion of personal space / such as unwelcome sexual advances / racist comments / remarks about disability / derogatory name calling / slogans / insults / ridicule of a person for differences / stereotyping / offensive jokes / abuse / threats / or questions / or comments of a personal nature / including sexually suggestive gestures / conduct that ridicules / intimidates / or abuses / undermines / or undervalues an individual because of characteristics / such as her/his sex / or sexuality / disability / or race / including derogatory / or degrading remarks / or insults / or offensive comments / about appearance / or dress / the display / storage / or transmission of offensive material / abuse of power relations, such that individuals receive unfair treatment based on characteristics / such as age / culture / disabilities / ethnic origin / gender / race / religion / or sexuality / any incitement to commit any of the above behaviour.            Dignity at Work. 63 restrictions: Discrimination / Exclusion / Unfair treatment / and other negative / or demeaning behaviours / harassment / Harassment, in general terms, is unwanted conduct affecting the dignity of men and women in the workplace / may be related to age / sex / race / disability / religion / nationality / or any personal characteristic of the individual / may be persistent / or an isolated incident / The key is that the actions or comments are viewed as demeaning and unacceptable to the recipient / Bullying / Bullying may be characterised as offensive / Intimidating / Malicious / or insulting behaviour / an abuse or misuse of power through means intended to undermine / humiliate / denigrate / In deciding if harassment or bullying has occurred the key is whether the behaviour is unacceptable by reasonable normal standards and is unwelcome to the person or people subjected to it or witnessing it  / excluding someone / unwelcome remarks about a person's age / dress / appearance / race / or marital status / offensive language / or gestures / posters / graffiti / inappropriate jokes / gossip / isolation / non-cooperation / pressure to participate in political / or religious groups / cyberbullying / e.g. SMS messages / or comments / or images on external websites / shouting at / humiliating staff / setting unreasonable deadlines / persistent unmerited criticism / personal insults / take care that jokes / banter / And sarcasm are not potentially hurtful to others / be mindful of body language / what an individual finds acceptable in terms of personal space, for example / do not make personal comments / take care not to make casual remarks which could be insensitive to issues individuals may be facing in private / do not accept behaviour that may be offensive when directed against you or others / don't act on assumptions which may make others feel excluded / victimisation / = when a person is treated less favourably because they have complained about bullying or harassment / or supported someone else who has raised a complaint about bullying or harassment</t>
  </si>
  <si>
    <t xml:space="preserve">Dignity at Work and Study Policy and Procedure. 156 restrictions: Harassment / Bullying / Victimisation / Equality Act 2010 / protected characteristics / malicious / vexatious / or spurious allegations / Bullying is offensive / Intimidating / Malicious / or insulting behaviour / an abuse or misuse of power through means that undermine / humiliate / denigrate / Harassment is unwanted conduct related to a relevant protected characteristic, which has the purpose / Or effect of / violating an individual’s dignity / or creating an intimidating / hostile / degrading / humiliating / or offensive environment / claiming something was ‘banter’ is not an excuse for bullying or harassing behaviour / the test of reasonableness must also be applied, i.e. a reasonable person in possession of the same information would regard it as harassment / aggressive / and abusive behaviour / any behaviour / or language / spoken / or written / which causes staff or students to feel unduly concerned / afraid / threatened / or abused is not acceptable / demeaning / abusive / indecent / or offensive / language / or comments / including those in writing / unwelcome sexual advances / display of offensive materials / asking for sexual favours / threatening behaviour / or language / or actual threats / including in relation to job security / promotion / or continuation / written / verbal harassment / comments that discriminate on the basis of sex / sexual orientation / race / ethnicity / age / disability / religion/belief / or other irrelevant distinction / unsubstantiated allegations / use of aggressive / or inappropriate gestures / Disruptive Behaviour / Behaviour which disrupts or interferes with any academic / Administrative / Sporting / Social / or other University activity is not acceptable / persistently interrupting others / behaviour which distracts others from the main activity / or disrupts the good order of the event / engaging in antisocial behaviour / protected characteristics = age / disability / gender reassignment / marriage / civil partnership / pregnancy / maternity / race / ethnic origin / nationality / race / religion/belief / including lack of belief / sex / sexual orientation / spreading malicious rumours / insulting someone / particularly on the grounds of age / race / sex / disability / gender identity / sexual orientation / religion/belief / unwelcome sexual advances / display of offensive materials / asking for sexual favours / copying information which is critical about someone to others who do not need to know / racist jokes / ridiculing relating to cultural differences / ridiculing / or demeaning someone / picking on them / or setting them up to fail / abuse or harassment / relating to an individual’s disability / sexual orientation / homophobia / biphobia / relating to gender reassignment / gender identity / transphobia / email / text / or online abuse / exclusion / inciting others to harass / overbearing supervision / or other misuse of power or position / making threats / or comments about job security without foundation / deliberately undermining a competent employee/student by overloading / constant criticism / preventing individuals progressing by intentionally blocking promotion/progression / or training opportunities / shouting / sarcasm / constant destructive criticism / ignoring / patronising / ostracising / setting a person up for failure with impossible workloads and deadlines / bullying and harassment can be face to face / within written correspondence / on the telephone / and through visual images / Direct discrimination / Discrimination by association / And perception / could involve a decision not to employ someone / to dismiss them / withhold promotion / or training / offer poorer terms and conditions / or deny contractual benefits because of a protected characteristic / Indirect discrimination / Victimisation is when an employee suffers a ‘detriment’ because of making an allegation of discrimination / supporting a complaint of discrimination / giving evidence relating to a complaint about discrimination / raising a grievance concerning equality or discrimination / and/or doing anything else for the purposes of (or in connection with) the Equality Act 2010 / Victimisation may also occur because an employee is suspected of doing one or more of these things 
Code of practice on unacceptable behaviour. 63 restrictions: unacceptable behaviour / aggressive behaviour / unreasonable demands / behaviour which disrupts normal University activities / harassment / aggressive / and abusive behaviour / any behaviour / or language / spoken / or written / which causes staff or students to feel unduly concerned / afraid / threatened / or abused / demeaning / abusive / indecent / or offensive / language / or comments / including those in writing / threatening behaviour / or language / actual threats / written / verbal / comments that discriminate on the basis of sex / sexual orientation / race / ethnicity / age / disability / religion/belief / or other irrelevant distinction / unsubstantiated allegations / use of aggressive / or inappropriate gestures / undue persistence / demanding responses within inappropriate timescales / expecting staff to discuss complaints or grievances in a public context / persistent emails / mass circulation of emails / making lengthy / or repeated phone calls / expecting attention from staff outside normal office hours / approaches to other members of staff / other people / or agencies / when due process has already commenced / or has been completed / Where demands impact on the work of the University, by taking up excessive amounts of time / refusal to accept that the University can no longer assist / or the pursuit of a closed complaint, appeal or other matter with no new evidence / Behaviour which disrupts or interferes with any academic / Administrative / Sporting / Social / or other University activity is not acceptable / persistently interrupting others / behaviour which distracts others from the main activity / or disrupts the good order of the event / engaging in antisocial behaviour
</t>
  </si>
  <si>
    <t>O=8 P=219 Q=18 R=83 S=0 T=84. Total=412.</t>
  </si>
  <si>
    <t>61 restrictions: Harassment / Discrimination / Victimisation / Bullying / no student feels under threat / or intimidated / bullying = offensive / intimidating / malicious / or insulting behaviour / an abuse or misuse of power through means intended to undermine / humiliate / denigrate / harassment = unwanted conduct affecting the recipient’s dignity / related to age / gender / race / disability / religion/belief / sexual orientation / nationality / gender reassignment / or any personal characteristic of the individual / creating an intimidating / hostile / degrading / humiliating / or offensive environment / may be persistent / or may arise from a single incident / A key test of whether behaviour constitutes harassment is whether it is viewed as demeaning and unacceptable by the person to whom it is directed and whether a reasonable person would think the conduct amounted to harassment / Protection from Harassment Act 1997 / Oral / Or written harassment / Derogatory remarks / Jokes / Insults / Offensive language / Gossip / Slander / Written harassment includes letters / Emails / postings on websites / including social networking sites / and text messages / Open aggression / Threats / Shouting / Unjustifiable exclusion / withholding information / isolation / or non-cooperation of colleagues / exclusion from classrooms / and social activities / Intrusion by pestering / Incitement to commit any of the above / False / Frivolous / Malicious / Mischievous / or vexatious complaints</t>
  </si>
  <si>
    <t>O=0 P=61 Q=162 R=17 S=31 T=41. Total=312</t>
  </si>
  <si>
    <t>163 restrictions: Harassment / Intimidation / Aggression / Bullying / or other behaviour prohibited under this Dignity and Respect Policy / complaints without fear of ridicule / or reprisal / Harassment is unwarranted, unwelcome and uninvited behaviour, which violates an individual’s dignity / or creates an intimidating / humiliating / hostile / degrading / or offensive environment / Usually, behaviour that amounts to harassment is persistent and develops over a period of time / However, one-off incidents particularly those of a serious nature, can also constitute harassment / Criminal Justice and Public Order Act 1994 / Bullying = unwanted offensive / Intimidating / Malicious / Or insulting / an abuse or misuse of power through means that undermine / humiliate / denigrate / Bullying is usually persistent / Discrimination / Protected characteristics / Victimisation / = less favourable treatment of a person because they have made allegations of harassment or other prohibited conduct / intend to make such an allegation / or have assisted or supported a person who has made such an allegation / malicious complaints / The University will use the “reasonableness test” to determine whether behaviour amounts to bullying / Bullying may occur through physical one to one contact / or by use of electronic technology / Cyberbullying / may occur by such means as text messages / phone calls / emails / and postings of messages / pictures / or profiles on social networking sites / Ridiculing a person / Shouting / or screaming at a person / Setting someone up to fail / withholding necessary information / deliberate work overload / Unwarranted / or invalid criticism / criticism which lacks the necessary constructive support to help the recipient improve their performance / Persistently ‘singling out’ a person without good reason / Deliberately excluding / Isolating / or ignoring an individual / Making threats / or comments / about job security / or academic success / or failure / Unnecessarily public criticism / Harassment can take the form of verbal communication / written communication / through such means as letters / social media / emails / text messages / and graffiti /  It may be expressed directly to the person concerned / occur in their presence / or be communicated about them to a third party / racial harassment / = unwanted conduct that occurs on the grounds of a person’s race / including their ethnic / or national origins / colour / or nationality / racist jokes / ‘banter’ / And language / the expression of racist views / stereotypes on the grounds of race / the display of racist materials / deliberately excluding / or refusing to cooperate with someone on the grounds of their race / behaviour that focuses upon a person’s appearance / dress / culture / or customs / behaviour that has the effect of fostering prejudice towards individuals of particular racial groups / Sexual Harassment / = unwanted conduct by either gender that is sexual in nature  / intrusive questions / and remarks about a person’s private life / inappropriate remarks about a person’s appearance / or dress / sexually explicit language / and jokes / verbal / and physical innuendo / use of demeaning / or gender specific terminology / the display / or circulation of sexually explicit materials / coercive demands for sexual favours / such as promotion / or academic success depending on the response to the demand / intrusion by pestering / persistent, unwanted advances / note that inviting a colleague or friend out would not in itself amount to harassment, but if the recipient indicated that the approach was unwelcome and the individual persisted in making such approaches, this is likely to be considered harassment / Harassment on the grounds of Gender / = unwanted conduct that is directed at a person because they are male or female / Deliberately excluding someone because they are the only man or woman in a team, group or class / Harassment on the grounds of Disability / = unwanted conduct directed at a person on the grounds of their physical / or mental disability / It may relate to the disability itself or the person’s real / or presumed capabilities / ignoring / disparaging / or ridiculing an individual because of their disability / inappropriate personal remarks / unnecessarily intrusive and inappropriate questions about a person’s condition / excessive and unnecessary references to a person’s disability / refusing to work or study alongside someone with a disability / Harassment of the grounds of Religion or Belief / = unwanted conduct directed at a person on the grounds of their religion or a comparable belief system / It can also occur because a person is presumed to be of a particular religion or belief / or on the grounds of a person’s non-adherence to a religion or belief system / insulting / or ridiculing a person’s religion or belief / expressing stereotyped perceptions and assumptions about a religion or belief and its followers / coercive pressure to convert or conform to a religion or belief system / Harassment on the grounds of Sexual Orientation / = unwanted conduct directed at a person on the grounds of their actual / or perceived sexual orientation / Intrusive questions about a person’s private life / Homophobic comments / Jokes / And ‘banter’ about sexuality / gossip and speculation about a person’s sexuality / refusal to work or study alongside someone on the grounds of their sexuality / ‘outing’ someone / Harassment on the grounds of Gender Reassignment / = unwanted conduct directed at a person who intends to undergo / is undergoing / or has undergone a gender reassignment process / Excluding a person / Jokes / Name calling / refusing to acknowledge someone in his/her acquired gender / Harassment on the grounds of Age / = unwanted conduct related to a person’s age / It can occur on the grounds of a person’s real / or perceived age / jokes / name calling / comments relating to a person’s age / comments about their presumed abilities / victimisation = refusing to advance an individual academically / or professionally / refusing to provide a reference once the working or learning relationship has ended / labelling an individual a ‘troublemaker’ / isolating someone because he or she has made a complaint</t>
  </si>
  <si>
    <t>O=0 P=163 Q=74 R=55 S=0 T=22. total=314</t>
  </si>
  <si>
    <t>175 restrictions: unfair treatment / or unacceptable behaviour / treated with dignity and respect regardless of their age / disability / gender identity / family responsibility / marital / parental / or partnership status / race / ethnic / or national origin / colour / religion or belief / sex / sexual orientation / trade union activity / or any other distinction / bullying / harassment / victimisation / exclusion / unacceptable behaviour = any unwanted conduct which creates the effect of violating a person’s dignity / or creates an intimidating / hostile / degrading / humiliating / or offensive environment / vexatious / and/or fictitious claims / allegations have been brought in order to cause harm / or detriment / Victimisation can occur when a person is treated less favourably because they have made a complaint of discrimination/harassment/bullying / or have helped another person to make or bring a complaint / Equality Act 2010 / harassment as unwanted conduct related to a relevant “protected characteristic” / which has the purpose / or effect of / violating an individual’s dignity / or creating an intimidating / hostile / degrading / humiliating / or offensive environment / offensive behaviour / harassment due to perception / or association / verbal intimidation / public humiliation / persistent unjustified criticism / deliberate unfair allocation of work / exclusion from normal workplace conversation / or activities / derogatory name calling / display of offensive material / incitement of others to commit acts / offensive jokes / innuendo / unwanted comments on appearance / or dress / patronising language / protected characteristics / Sexual harassment / Less favourable treatment because of submission to / or rejection of previous sexual harassment / Bullying may be characterised as offensive / Intimidating / Malicious / or insulting behaviour / an abuse or misuse of power through means intended to undermine / humiliate / denigrate  / may involve actions or words which patronise / threaten / or demean / Bullying can be verbal / or written / and carried out by a variety of methods including the use of telephones / and e-mail / the abuse of power or authority / setting of impossible deadlines / intolerable workload / care should be taken to ensure that neither staff nor students are made to feel intimidated / where assertiveness gives way to aggression it may constitute harassment / being shouted at / being ‘told off’ in front of colleagues or other people / being criticised in an inappropriate manner / belittled about your work / personality / or personal appearance / being persistently ignored / or ‘talked down’ / pressurised by a group into behaviour/actions against your wishes / unfair allocation of work / and or/responsibilities / psychological intimidation / exclusion / or non-co-operation at work / non-constructive / or personal criticism / copying emails that are critical about someone to others who do not need to know / sexual harassment = any form of unwanted verbal / non-verbal conduct of a sexual nature / that creates an intimidating / hostile / degrading / humiliating / or offensive environment / invasion of personal space / inappropriate downloading of pornographic / or sexually exploitative and degrading material by computer / racial harassment = any behaviour, deliberate or otherwise related to race / colour / nationality / including citizenship / or ethnic / or national origins / which is directed at an individual or group and which is found to be offensive / or objectionable to recipients / and which creates an intimidating / hostile / or offensive environment / Harassment on grounds of Sexual Orientation = any behaviour, deliberate or otherwise, related to sexual orientation / Homophobia / unwanted conduct violating a person’s dignity / or creating an intimidating / hostile / degrading / humiliating / or offensive environment / intrusive questioning about a person’s domestic circumstances / or the sending of offensive emails / Religious harassment = any behaviour, deliberate or otherwise, relating to religion / Religious belief / or other similar philosophical belief / behaviour which can be defined as unwanted conduct violating a person’s dignity / or creating an intimidating / hostile / degrading / humiliating / or offensive environment / Political harassment/harassment on the grounds of trade union membership = feeling harassed as a result of undertaking their trade union activities / Harassment may be based on the fact that a person has a physical / or mental impairment / learning difficulty / or disfigurement / Harassment of the grounds of Age / Harassment on the grounds of Gender Identity = protected by the Equality Act 2010 if they are proposing to undergo / is undergoing / or has undergone a process (or part) for the purpose of reassigning their sex by changing physiological or other attributes of sex / Harassment via the medium of electronic communication / harassment may take place by e-mail / intranet / internet / social networking sites / text / mobile phones / telephone / or other forms of electronic communication /  offensive remarks and material could constitute harassment / e-mails/ messages written in an insensitive / or inappropriate manner / E-mails/ messages where an inappropriately familiar tone is used / A bombardment of emails/ messages containing demands and deadlines / emails/ messages of a sexual nature with lewd comments / pictures / and jokes / E-mails/messages that also copy other individuals into the conversation with the intent of humiliation / adhere to the same standards of behaviour as you would when writing a letter / swear-words must not be used / Use humour with care / consider that it is very difficult to convey tone of voice, irony or sarcasm via e-mail/messages and therefore much easier to offend people / consider whether e-mail is the most appropriate medium for the message you wish to deliver / Never write anything that you would not say to the recipient’s face / Do not use capital letters out of context</t>
  </si>
  <si>
    <t>O=39 P=175 Q=91 R=19 S=0 T=51. Total=375</t>
  </si>
  <si>
    <t>UWE Policy for Bullying and Harassment of or by Students. 120 restrictions: Bullying / Harassment / Equality Act 2010 / Discrimination / Victimisation / Protected characteristics / = age / Disability / Gender reassignment / Marriage / Civil partnership / Pregnancy / Maternity / Race / Religion/belief / Sex / Sexual orientation / Unfair treatment / Protection from Harassment Act 1997 / Bullying can be defined as offensive / Intimidating / Malicious / or insulting behaviour / It can be an abuse or misuse of power which is intended to undermine / Humiliate / Denigrate / It is unsolicited and unwanted and may involve conduct / Words / which humiliate / patronise / threaten / intimidate / or undermine / A single instance of behaviour may in itself not be significant, but the cumulative effect and repetition of such behaviour may constitute bullying / Written / or verbal threats / Physical gestures / Insulting / Aggressive / Or intimidating behaviour / offensive language / cyberbullying / inappropriate text / or voice messaging / and/or emailing / sending inappropriate images by phone / or via the internet / abuse of chat rooms / instant messenger / and social networking sites / Unjustifiable exclusion / withholding information / isolation / or non-cooperation of colleagues / in classroom / and social activities / Spreading malicious untruths about another person / condone bullying by laughing at / or encouraging bullying behaviour / Harassment can be defined as unwanted conduct affecting a person’s dignity and well-being / or creating an intimidating / hostile / degrading / humiliating / or offensive environment for them / It may be related to age / Gender / Race / Disability / Religion / Nationality / Sexual orientation / or any personal characteristic of an individual / This conduct is perceived by the victim as demeaning / Offensive / And unacceptable / The defining factor in determining if behaviour amounts to Harassment is that the behaviour is unacceptable and could reasonably be considered to amount to Harassment / can be a single significant incident / or repeated unacceptable behaviour / Sexual Harassment / E.g. unwelcome advances / attention / invitations / or proposals / suggestive / or sexual / comments / looks / actions / or jokes / ridicule / Racial Harassment / E.g. name calling / or ridicule / based on culture / and ethnicity / verbal abuse / racist jokes / intrusive questioning concerning racial issues and origins / exclusion based on nationality / Harassment because of health and disability / e.g. name calling / or ridicule / prejudging capabilities without reference to them / exclusion based on disability / uninvited / patronising / or unnecessary assistance /  Homophobic comments / Or jokes / Derogatory / or embarrassing comments / on an individual’s personal appearance / age / sexual orientation / comments on an individual’s religious / or political convictions and affiliations / will not tolerate victimisation of those bringing complaints under its Bullying and Harassment policy / nor of those who witness bullying and harassment / nor of those accused of bullying and harassment                                                                                                                                                                                                                                                                                                                           Dignity at Work Policy. 138 restrictions: Harassment / Bullying / Victimisation / zero-tolerance approach to unacceptable behaviour / Equality Act 2010 / Unacceptable behaviour may constitute a pattern of repeated behaviours in which individual incidents are borderline, but which taken together, breach the bounds of acceptability / a single event of unreasonable behaviour is enough for the employee to make a complaint / discrimination / harassment = unwanted conduct related to a relevant protected characteristic, which has the purpose / or effect of / violating an individual’s dignity / or creating an intimidating / hostile / degrading / humiliating / or offensive environment / Protected characteristics / = age / Disability / Gender reassignment / Marriage / Civil partnership / Pregnancy / Maternity / Race / Religion/belief / Sex / Sexual orientation / verbal abuse / verbal threats / derogatory name calling / insults / ridicule / belittling of another person / threat of violence / intrusive behaviour / pestering / persistent, unwelcome contact / including text messages / emails / phone calls / exclusion from normal conversation in the work environment / or from social events / deliberately undermining someone / spreading malicious lies / making insulting comments / bringing a vindictive allegation of unacceptable behaviour / display / or circulation of / abusive / or offensive materials / on paper / or electronically / sending offensive text messages / using humour to put another person or group of people down / e.g. telling jokes that are sexist / racist / or about an individual’s sexual orientation / The complainant need not possess the relevant protected characteristic themselves / Harassment can be carried out face to face / In writing / Including emails / And social media / Via telephone / or visual images / Harassment can be because of perception / Or association / Derogatory homophobic comments / Pornographic images / Teasing and humiliation about disability / Bullying = offensive / Intimidating / Malicious / or insulting behaviour / an abuse or misuse of power through means that undermine / humiliate / denigrate/ psychological intimidation / humiliation / excessive / and/or unreasonable criticism / or fault finding of any colleague or peer / asserting a position of superiority in an aggressive / abusive / or offensive manner / including via electronic media / preventing an individual progressing by intentionally blocking promotion / or training opportunities / preventing access to resources / unfair allocation of work and responsibilities / setting unreasonable goals or targets in work / abuse of power / behaviour that causes fear or distress for others / acting unreasonably by failing and refusing to listen, reflect and take appropriate account of the position or needs of other people / withholding work by refusing to delegate appropriately / punishing competent people by removing their responsibilities / unreasonably limiting their access to facilities / treating people in an unprofessional manner / refusing to follow agreed and fair procedures / The key criterion is that actions or comments are viewed as offensive and unacceptable by the recipient / The unreasonable behaviour does not need to be directed at an employee for them to view it as offensive and make a complaint / Bullying can be carried out face to face / In writing / Including emails / And social media / via telephone / or visual images / Aggressive behaviour / making homophobic insults / and threats / making unnecessary and degrading references to an individual’s sexual orientation / engaging in banter / or making jokes / which are degrading to a person’s sexual orientation / or perceived sexual orientation / outing an individual as LGB without their permission / ignoring / or excluding a colleague from activities because they are LGB / spreading rumours or gossip about an individual’s sexual orientation / asking an LGB colleague intrusive questions about their private life / making assumptions and judgements about a colleague based on their sexual orientation / using religious belief to justify anti-gay bullying and harassment / victimisation = when an employee is treated badly because they have made / or supported a complaint / or raised a grievance under the Equality Act / or because they are suspected of doing so / Protection from Harassment Act 1997 / Downloading / Displaying / or printing offensive material from an internet source in the presence of or for distribution to another person or group of people / using / displaying / or saving offensive materials which are accessed, or viewed by another person or group / e.g. screensavers / webpages / photographs etc. / sending / or forwarding emails which contain content that could be perceived as bullying or harassing in nature</t>
  </si>
  <si>
    <t>O=18 P=258 Q=20 R=35 S=0 T=20. Total=351.</t>
  </si>
  <si>
    <t>105 restrictions: Harassment / = unwanted and unwarranted conduct which has the purpose / Or effect of / violating another person’s dignity / or creating an intimidating / hostile / degrading / humiliating / or offensive environment / bullying / = offensive / Intimidating / Malicious / or insulting behaviour / or misuse of power through means intended to undermine / humiliate / denigrate / victimisation / = a person is subjected to detrimental treatment because that person has, in good faith made an allegation of harassment / Or indicated an intention to make such an allegation / Or assisted or supported another person in bringing forward such an allegation / Or participated in an investigation of a complaint / Or participated in any disciplinary hearing arising from an investigation / Or taken any other steps in connection with this Policy and Procedure / Or is suspected of having done so / Harassment may be repeated / but a one-off incident can also amount to harassment / harassment may be face to face / verbally / written communications / communications via any form of electronic media / or mobile communications device / directly to the person concerned / or to a third party / Through a prevailing workplace or study environment which creates a culture which tolerates harassment or bullying / E.g. biphobic / or racist jokes / sexual harassment / inappropriate body language / sexually explicit remarks / or innuendoes / unwanted sexual advances / offensive comments / or body language / including insults / jokes / or gestures / and malicious rumours / for example, on the basis of race / and religion or belief / open hostility / verbal  threats / insulting / abusive / embarrassing / or patronising / behaviour / or comments / humiliating / intimidating / and/or demeaning criticism / persistently shouting at / insulting / threatening / disparaging / or intimidating an individual / constantly criticising an individual without providing constructive support to address any performance concerns / persistently overloading an individual with work that that individual cannot reasonably be expected to complete / posting offensive comments on electronic media / including using mobile communication devices / threatening to disclose / or disclosing / a person’s sexuality / or disability to others without their permission / deliberately using the wrong name / or pronoun in relation to a transgender person / persistently referring to their gender identity history / isolation from normal work / or study place / conversations / or social events / publishing / circulating / or displaying / pornographic / racist / homophobic / sexually suggestive / or otherwise offensive / pictures / or other materials / Contacting / or attempting to contact a person by any means / Publishing any statement / or other material / Relating / or purporting to relate to a person / or Purporting to originate from a person / Monitoring the use by a person of the internet / Email / or any other form of electronic communication / Loitering in any place / Interfering with any property in the possession of a person / If a complainant is deemed to have known / or to have reasonably been expected to know that a complaint was unfounded</t>
  </si>
  <si>
    <t>O=1 P=105 Q=36 R=24 S=0 T=41. Total=207.</t>
  </si>
  <si>
    <t>197 restrictions: Discrimination / Harassment / Bullying / Victimisation / Equality Act 2010 / Harassment = unwanted conduct related to a relevant protected characteristic and the conduct has the purpose / Or effect of / violating an individual's dignity / or creating an intimidating / hostile / degrading / humiliating / or offensive environment / protected characteristics / harassment of a sexual nature / age /  disability /  gender reassignment / race / religion/belief / sex / sexual orientation / harassment due to perception / Harassment may not always relate to protected characteristics / Bullying is the exercise of power over another person through behaviours that undermine that individual personally / and/or professionally / often characterised by inconsistent treatment of people / Bullying can be threatening / Insulting / Abusive / Disparaging / or intimidating behaviour / It can also be placing inappropriate pressure on the recipient which can affect self-confidence / or has the effect of isolating / or excluding them / Bullying involves behaviour that is unacceptable to the recipient and creates an intimidating / Hostile / or offensive environment / for employment / study / or related social activities / Bullying may consist of a single incident / Sporadic events / or a continuing process / Behaviour that may appear trivial as a single incident can constitute bullying when repeated / Victimisation = when person is treated less favourably than another because that person has, for example, asserted rights under any of the discrimination laws / or has helped another person to assert such rights / or given information to the relevant statutory body / or because it is suspected that the person might do any of these things / electronic harassment / can take place through electronic media, for example, email / instant messaging / social networking websites / or text messages / When sending emails, all staff and students should consider the content, language and appropriateness of such communications / Vexatious / Or malicious allegations / that false information has been provided / or that the complainant has otherwise acted in bad faith / harassment can be face to face / by telephone / or in written / or electronic communications / a person may be harassed even if they were not the intended ‘target’. For example, a person may be harassed by racist jokes about a different ethnic group if they create an offensive environment / harassment = e.g. behaviour of a racist / sexist / homophobic / bi-phobic / or ageist nature / or similar behaviour towards an individual with a disability / or undergoing gender reassignment / or trans people / Making derogatory / or stereotypical remarks about a particular characteristic / such as about someone’s sexual orientation / gender identity / age / disability / ethnic group / or religion / Inappropriate comments about a person’s appearance / intrusive questions / or comments about a person’s private life / malicious gossip / any behaviour / or abuse / which may cause distress / or embarrassment / such as name calling / ridicule / insults / jokes / or banter / graffiti / The invasion of personal space / Displaying offensive material on paper / Or electronically / Spreading malicious rumours / insulting someone / Preventing other people from progressing by deliberately blocking educational / or training and development opportunities / or promotion / Intentional isolation / or exclusion / sending / or displaying / material that is pornographic / or that some people may find offensive / including emails / text messages / video clips / and images / sent by mobile phone / or posted on the internet / Persistent, unwelcome contact / that may include text messages / emails / phone calls / letters / Offensive sexual behaviour / such as suggestive looks / and remarks / offensive flirtations  / unwanted sexual advances / demands for sex / compromising invitations / Unwelcome sexual advances / or suggestive behaviour / suggestions that sexual favours may further a career / or that a refusal may hinder it / Making public that someone is gay, lesbian, bisexual or trans when they would prefer to keep this information private / Intentional / Or repeated misuse / Of someone’s preferred name / And pronouns / Bullying can take the form of Verbal / and non-verbal conduct / e.g. Abuse of power/position /  knowledge / or behaviour that causes fear / or distress for others / Shouting at / being sarcastic towards / ridiculing / or demeaning others / Overbearing supervision / Verbal / Written / or electronically transmitted abuse / psychological threats / The undermining of an individual through unfair work allocation / and/or constant criticism / Threats relating to academic progression / Promotion / or ongoing employment / Public ridicule / Sarcasm / Or humiliation / Excessive and unwarranted supervision / Or monitoring / Inappropriately removing duties / and/or responsibilities / Derogatory remarks / or unwarranted criticism / Refusal to delegate, where appropriate / Taking credit for someone else’s work, but failing to take responsibility if something goes wrong / Exclusion / Isolation / Unreasonable refusal to co-operate / withholding information / deliberately supplying wrong information so that another person is less able to do their job effectively / Subjecting someone to group pressure / Making someone’s working life unreasonably difficult / setting of impossible deadlines / objectives / and deliberately imposing an intolerable workload / verbal / or practical jokes / victimisation = Penalising someone for making a complaint of discrimination, harassment or bullying / might involve giving the person unrealistic / or impossible deadlines / or deciding not to nominate someone for contribution pay even though they deserve such a nomination / Excluding a person from study / or work-related / activities / or conversations in which they have a right or legitimate expectation to participate because they have made a complaint of discrimination, harassment or bullying / Creating a difficult / or oppressive environment for an individual because they have made a complaint of discrimination / for example, talking negatively about the person behind their back / or making disparaging / ridiculing / or mocking / comments / and remarks</t>
  </si>
  <si>
    <t xml:space="preserve">UEA code of practice for staff: dignity and respect in the workplace. 137 restrictions: Discrimination / Harassment / Bullying / Equality Act 2010 / other relevant legislation / protected characteristic(s) / sexual harassment / should be read in conjunction with Equality &amp; Diversity Code of Practice / Recruitment &amp; Selection Guidelines / Sickness Absence Guidelines / Flexible Working Guidelines / and Capability Guidelines / Health and Safety Work at Act 1974 / Harassment related to a relevant protected characteristic = unwanted conduct which has the purpose / Or effect of / violating a person’s dignity / or creating an intimidating / hostile / degrading / humiliating / or offensive environment / sexual harassment = ‘Unwanted conduct’ of a sexual nature. This has the purpose / or effect of / violating a person’s dignity / or creating an intimidating / hostile / degrading / humiliating / or offensive environment / This can cover verbal / Non-verbal conduct / including unwelcome sexual advances / sexual jokes / displaying pornographic photographs / or drawings / or sending emails with material of a sexual nature / Less favourable treatment of a worker because they submit to / or reject / sexual harassment / or harassment related to sex / or gender reassignment / harassment = Deliberate gestures / Display / or circulation of / offensive written material / or images / sexually suggestive / or pornographic / images / objects / graffiti / emails / calendars / Demeaning language / sexual innuendos / lewd comments / racist / sexist / or homophobic jokes / name calling / threatening / or insulting words / Request for sexual favours / including threat of dismissal / loss of promotion if requests are not met / Shunning people because of their sexual orientation / or the fact they have transitioned gender / protected characteristics = age / disability / gender reassignment / marriage / civil partnership / race / including caste / religion/belief / sex / sexual orientation / direct discrimination / indirect discrimination / victimisation / Victimisation happens when an individual is treated less favourably because they have made / or supported a complaint related to discrimination in respect of a protected characteristic / Bullying may be characterised as offensive / Intimidating / Malicious / Or insulting behaviour / an abuse or misuse of power through means that undermine / humiliate / denigrate / cyber bullying = any form of bullying, harassment or victimisation online / Bullying includes behaviours and actions that are verbal /and/or antisocial / such as exclusion / gossip / and non-verbal body language / Bullying can also happen in respect of an individual’s personal characteristics / E.g. Excessive destructive criticism / Trivial fault finding / Excessive monitoring and supervision / Singling someone out for different treatment / Making fun of someone’s weight / Height / or hair colour / Setting up an individual to fail / Withholding information / Intentionally not providing support required / Forcing someone to work excessive hours / Frequently calling / or texting someone / when they are at home / or on leave / delaying / or denying / applications for annual leave / or training with no objective justification / shouting / threatening / swearing at / name calling / embarrassing / and humiliating in front of others  / Giving someone the cold shoulder / or forcing contact with the victim through any means, including social media / or repeated, unwanted contact from one person to another which causes the victim to feel distressed / or fearful / e.g. Nuisance telephone calls / Sending excessive emails / Or letters / Death threats / Monitoring behaviour / Making false complaints to employers/police etc. / Abuse of and through social networking sites / Protection of Freedoms Act 2012 / Protection from Harassment Act 1997 / inappropriate behaviour / Complainants who make false allegations with mischievous / or malicious intent
Policy Statement and Guidelines on Bullying, Harassment and Abuse, Assault and Stalking, and the Use of Social Media. 230 restrictions: Bullying / Harassment / Abuse/ Cyber-bullying / students should be aware that anything posted on a blog / web page / comment section / forum / or social networking site / may, if it includes ill‐informed views / inaccurate information / or personal remarks directed at others / be seen as harassing to the intended recipient / or potentially defamatory / or libellous / offensive jokes / Malicious Communications Act 1988 / Communications Act 2003 / Harassment = behaviour that appears / Or feels / Offensive / Intimidating / Or hostile / face‐to‐face / via written / and electronic communications / such as telephone / and email / and on social media / Equality Act 2010 / Protection from Harassment Act 1997 / Explicit / or implicit promises of rewards for compliance that are a misuse of institutional position / e.g. higher assessment marks for a student / explicit / or implicit / threats of penalties for non‐compliance / or complaint that are a misuse of institutional position / e.g. unreasonable refusal to provide appropriate support/advice/references or resources / harassment = unwanted conduct relating to a protected characteristic / age / disability / gender reassignment / race / religion/belief / sex / sexual orientation / and the conduct has the purpose / or effect of / violating dignity / or creating an intimidating / hostile / degrading / humiliating / or offensive environment / A person is also considered to harass another person if they treat someone less favourably because they have either rejected / or submitted to / unwanted conduct related to sex / gender reassignment / or of a sexual nature / The University takes the defining features of bullying and harassment to be behaviour that appears / Or feels / Offensive / or intimidating to the recipient and would be regarded as such by any reasonable person / Age related harassment refers to inappropriate and unwanted behaviour relating to your age / or perceived age / e.g. being patronised as being ‘too old’ or ‘too young’ to understand or do something / being isolated / or excluded from a group or activity on grounds of age / Harassment on the grounds of disability is inappropriate and unwanted behaviour related to disability / Impairment / or additional need / can include perceived disability / e.g. inappropriate references to / or inappropriate discussion about a person’s disability / offensive language / gestures / and jokes relating to disability / uninvited / demeaning / or un‐necessary assistance / making unreasonable and offensive assumptions about a disability / condescending / or ‘talking down’ to someone with a disability / Harassment on the grounds of gender reassignment refers to inappropriate and unwanted behaviour related to transgender / Transsexual / or transvestite identities / ‘Trans’ is an inclusive term used to describe people who: have undergone / are undergoing / or will undergo gender transition / identify as someone with a different gender from that in which they were born, but who may have decided not to undergo medical treatment / or choose to dress in the clothing typically worn by the a person of another gender / e.g. inappropriate moralising about a person’s gender reassignment / being ridiculed for wearing clothing traditionally associated with another gender / Racial harassment refers to inappropriate and unwanted behaviour related to race / or ethnic background / this can include nationality / citizenship / and language / e.g. inappropriate stereotyping / derogatory remarks / racist jokes / the ridiculing of racial / ethnic / or cultural differences / racist graffiti / images / or symbols / patronising / or ridiculing someone for their use of language / treating someone as an object of fascination because of their ethnicity / Harassment on grounds of religion or belief refers to inappropriate and unwanted behaviour related to someone’s religion / or lack of religion / or any religious or philosophical belief including a lack of belief / e.g. ridiculing items worn for religious reasons / denigrating cultural customs / derisory comments against an individual’s beliefs / aggressive evangelism and the pushing of religious propaganda / the singing of sectarian songs / Sexual harassment = the inappropriate and unwanted introduction of sexual comments / and/or activities  / suggestive and unwelcome comments / and/or gestures / comments that emphasise the gender / or sexuality of an individual or a group / persistent unwelcome requests for social / or sexual encounters and favours / display of / or electronic transmission of / pornographic / degrading / or indecent pictures / Harassment on grounds of sexual orientation refers to inappropriate and unwanted behaviour related to someone’s known / or presumed sexual orientation / e.g. intrusive questioning about a person’s domestic circumstances / and/or sexual preferences / excluding same‐sex partners from social events / making unreasonable and offensive assumptions about a person’s sexual orientation / stereotyping / derogatory remarks / actual / or threatened unwanted disclosure of sexuality / Bullying is offensive behaviour which humiliates / and/or undermines / need not be related to a ‘protected characteristic’ / e.g. shouted at / subjected to sarcasm / verbally abused / told off in front of fellow students, staff or other people / criticised / or belittled / about work / personality / and/or personal appearance / persistently ignored / and/or talked down to / subject to practical jokes / subject of malicious rumours / or gossip / excluded / ostracised / Abusive behaviour can be: Emotional / Humiliating / putting you down/ being signed up unwillingly to junk mail / and/or email distribution lists / receiving anonymous phone calls / letters / or emails / their behaviour towards you is unwelcoming and distressing / Harassment under the auspices of this act is defined as a course of conduct causing alarm / or distress on at least two occasions / cyber-bullying =harassment/bullying/stalking by means of electronic information communication technology / e.g. email / text message / social media and networking sites / instant messaging / webpages / blogs / e.g. denigration = When untrue / or derogatory information about someone / or material in which that person is an object of ridicule / is posted online / or communicated electronically / This could also include digitally altered images (often of sexual nature) / Videos / Or memes / Flaming = where an on‐line conversation escalates into a heated argument and things are written or insults exchanged in the ‘heat‐of‐the‐moment’ / if a flaming exchange is available for public viewing and an untrue assertion is made and genuine harm is caused, it could be taken to be libellous / Happy Slapping’/recorded assault / Impersonation / E.g. posting negative / or inflammatory comments / or sending nasty / or other inappropriate messages et cetera, as if they were from the victim / Outing is the sharing of personal or confidential information with others without the consent of the person who the information is about / A victim may also be tricked into sharing personal, confidential, or sensitive information / Sexting = the sending of lewd / or sexually explicit messages / risqué / or sexually explicit / photographs / or videos / by mobile phone text message / email / or similar electronic communication software / In the context of harassment, the messages received would be unwanted and unwelcome / Trolling is the term in current usage to describe the process by which a person posts repeated negative / Hurtful / Inflammatory / or irrelevant statements / on forums / comment pages / or social networking sites / must ensure that you do not use social media to harass / bully / intimidate / or abuse / any member of the University / or its clients / be aware that while you yourself may not have posted offensive comments, by endorsing those made by others through for example, ‘liking’ / commenting / or sharing the comments of others, you may thus be risking your own reputation and/or be acting in breach of the University’s General Regulations / should respect individual rights to privacy and have regard for the feelings of others / must not disclose personal details, including pictures, of other students / staff / or University clients without their prior permission / be careful not to write posts or share information, particularly when under the influence of alcohol or other substances that can affect judgement or behaviour, that you may later come to regret / not use social media in any way that may compromise your reputation / and your ‘fitness to practise’ 
Policy on Student Harassment and Sexual or Physical Misconduct. 220 restrictions:  Harassment / Sexual  / Discrimination / Victimisation / any other conduct prohibited by or under the Equality Act 2010 / Equality Act 2010 / Explicit / or implicit promises of rewards for compliance that are a misuse of institutional position / e.g. higher assessment marks for a student / explicit / or implicit / threats of penalties for non-compliance / or complaint that are a misuse of institutional position / e.g. unreasonable refusal to provide appropriate support/advice/references or resources / Human Rights Act 1998 / freedom of expression does not protect statements that discriminate against / or harass / harassment = unwanted conduct that has the purpose / or effect of / violating dignity / or creating an intimidating / hostile / degrading / humiliating / or offensive environment / harassment because a person has either rejected / or submitted to / unwanted conduct and the conduct has the purpose / or effect of / violating dignity / or creating an intimidating / hostile / degrading / humiliating / or offensive environment / a person harasses another person if they engage in repeated unwanted conduct on at least two occasions that has the purpose / or effect of / making the other feel alarmed / threatened / scared / or distressed / Protection from Harassment Act 1997 / ‘unwanted’ includes ‘unwelcome’ and ‘uninvited’ / the unwanted conduct need not necessarily relate to a protected characteristic as defined by the Equality Act 2010 / the unwanted conduct can be of either a non-sexual / or sexual nature / unwanted conduct of a sexual nature constitutes sexual misconduct / protected characteristics / age / Age related harassment refers to unwanted behaviour relating to a person’s age / or perceived age / e.g. being patronised as being ‘too young’ to understand / or do something / being isolated / or excluded from a seminar group because you’re ‘too old’ / disability / Disability related harassment refers to unwanted behaviour related to disability / Impairment / or additional need / and can include perceived disability / e.g. giving demeaning uninvited / or un-necessary assistance / patronising / or ‘talking down’ to someone with a disability / gender reassignment / Harassment on the grounds of gender reassignment refers to unwanted behaviour related to transgender / Transsexual / or transvestite identities / ‘Trans’ is an inclusive term used to describe people who: have undergone / are undergoing / or will undergo gender transition / identify as someone with a different gender from the sex to which they were born, but who may have decided not to undergo medical treatment / or someone who chooses to dress in the clothing typically worn by a person of another gender / e.g. inappropriate moralising about a person’s gender reassignment / being ridiculed for wearing clothing traditionally associated with another gender / marriage / civil partnership / Discrimination on these grounds refers to unwanted behaviour relating to your marital / or civil partnership status / e.g. being isolated / or excluded from a group / because you are married / or in a civil partnership / pregnancy / maternity / Discrimination on these grounds refers to unwanted behaviour relating to being pregnant / or having recently (within 26 weeks) given birth / e.g. being told to stop breastfeeding in public / race / Racial harassment refers to unwanted behaviour related to race / or ethnic background / which can include nationality / citizenship / and language / e.g. ridiculing racial / ethnic / or cultural differences / using racist symbols / ridiculing someone for their use of language / religion or belief / including non-belief / Harassment on grounds of religion or belief refers to inappropriate and unwanted behaviour related to someone’s religion / or lack of religion / or any religious or philosophical belief including a lack of belief / e.g. ridiculing items worn for religious reasons / denigrating cultural customs / derisory comments against an individual’s beliefs / aggressive proselytising and the pushing of religious propaganda / the singing of sectarian songs / sex / Sexual harassment can occur in a variety of ways but always has a distinctive feature: the inappropriate and unwanted introduction of sexual comments / or comments that relate to a person’s sex / e.g. comments that emphasise the gender / or sexuality of an individual or a group / sexually suggestive and unwelcome comments / and/or gestures / persistent unwelcome requests for social / or sexual encounters and favours / display of / or electronic transmission of / pornographic / degrading / or indecent pictures / Sexual Orientation / Harassment on these grounds refers to unwanted behaviour relating to a person’s known / or presumed sexual orientation / for the University’s purposes this could include people who feel they have no sexual orientation / e.g. intrusive questioning about a person’s domestic circumstances / and/or sexual preferences / excluding same-sex partners from social events / actual / or threatened unwanted disclosure of sexuality / Bullying is unwanted behaviour which humiliates / and/or undermines / need not be related to a ‘protected characteristic’ / e.g. shouted at / subjected to sarcasm / verbally abused / told off in front of fellow students, staff or other people / derided / or belittled / about work / personality / and/or personal appearance / persistently ignored / and/or talked down to / subject to practical jokes / subject of malicious rumours / or gossip / excluded / ostracised /  Abusive behaviour can be: Emotional / E.g. humiliating / Putting you down  / face to face harassment / harassment can occur by means of electronic information communication technology, such as telephone / email / text message / social media and networking sites / instant messaging / webpages / and blogs / Examples of online bullying could include: denigration = when untrue / or derogatory information about someone / or material in which that person is an object of ridicule, is posted online / or communicated electronically / could also include digitally altered images – often of a sexual nature / videos / and memes / flaming = where an on-line conversation escalates into a heated argument and things are written or insults exchanged in the ‘heat-of-the-moment’ / Most ‘flaming’ exchanges are insulting in nature, but if a flaming exchange is available for public viewing and an untrue assertion is made and genuine harm is caused, it could be taken to be libellous / Non-consensual filming or photographing / Recorded Assault / Impersonation / for example, by posting negative / or inflammatory comments / or sending nasty / or other inappropriate messages et cetera as if they were the victim / Outing is the sharing of personal or confidential information with others without the consent of the person who the information is about / A victim may also be tricked into sharing personal, confidential, or sensitive information / Sexting is the sending of lewd / or sexually explicit messages / risqué / or sexually explicit / photographs / or videos / by mobile phone text message / email / or similar electronic communication software / In the context of harassment, the messages received would be unwanted and unwelcome /  Trolling is the term in current usage to describe the process by which a person posts repeated negative / Hurtful / or irrelevant statements / on forums / comment pages / or social networking sites / Harassment can involve being subject to persistent and unwanted behaviour from someone where the behaviour does not appear to be related to any of the ‘protected characteristics’ / or where the nature of the behaviour may not be ‘bullying’ as is commonly understood / being frequently contacted either in person / or by social media / receiving anonymous phone calls / or text messages  / the behaviour is unwelcome and distressing / Harassment under the auspices of this act is defined as a course of conduct causing alarm / or distress on at least two occasions 
</t>
  </si>
  <si>
    <t xml:space="preserve">118restrictions: Bullying / Harassment / Victimisation / Unacceptable behaviour / Protection from Harassment Act 1997 / Data Protection Act 1998 / Complaints based on knowingly false information / Malicious complaints / Equality Act 2010 / Harassment = unwanted conduct related to a relevant protected characteristic, which has the purpose / or effect of / violating an individual’s dignity / or creating an intimidating / hostile / degrading / humiliating / or offensive environment / protected characteristics / sexual harassment / Treating an employee or student less favourably because he or she rejects sexual harassment related to sex / or gender reassignment / or submits to it / bullying = threatening / abusive / intimidating / undermining / or insulting behaviour / may be an abuse or misuse of power, position or knowledge / inappropriate behaviour that leads to other people becoming stressed / demotivated / or frightened is unacceptable / Victimisation is when a person is mistreated because they have made / or intend to make, a complaint of discrimination (including harassment or bullying) / or have helped another person to make a complaint under the Equality Act 2010 by providing evidence or information / protected characteristics = age / disability / race / sex / gender reassignment / religion/belief / sexual orientation / When assessing whether behaviour is harassment, we must look at if the behaviour is unacceptable to the person on the receiving end and would be judged as harassment by any reasonable person / Harassment due to perception / And association / Behaviour of a racist / Sexist / Homophobic / Transphobic / Ageist / Or disablist nature / Any behaviour or abuse which may cause distress / Name-calling / Ridicule / Insults / Jokes / Graffiti  / Abuse through email / Texts / Websites / Or social media / Invading someone’s personal space / Displaying offensive material / This can be on paper / Or electronically / E.g. on social media / Spreading malicious rumours / Or insulting someone / Particularly because of that person’s age / Race / Sex / Disability / Sexuality / Religion/belief / Or because they are transgender / Preventing other people from progressing by deliberately blocking their educational progress / or training and development opportunities / or promotion / Intentionally isolating / or excluding someone / Persistent, unwelcome contact / May include text messages / Emails / Phone calls / Letters / Offensive sexual behaviour / Suggestive looks / And remarks / Including on social media / And electronic communication devices / Offensive flirting / unwanted sexual advances / demands for sex / compromising invitations / Offers of favourable treatment in return for sex / or threats of disadvantage if the person refuses / Making it public that someone is gay, lesbian, bisexual or transgender when they would prefer to keep this information private (known as ‘outing’) / Drawing unwelcome attention to / Or abusing someone’s religious beliefs / Overbearing supervision / Shouting / Verbal / Written / Online / or other published abuse / Abuse of power or behaviour that causes fear / Academic bullying / for example, asserting a position of intellectual superiority in an aggressive / abusive / or offensive way / including by electronic media / e.g. email / or on social media / Deliberately undermining someone by not allocating work fairly / or constantly criticising them / Inconsistent management style where some people are favoured more than others / Public ridicule / Sarcasm / Humiliation </t>
  </si>
  <si>
    <t>O=2 P=118 Q=55 R=49 S=34 T=45. Total=303.</t>
  </si>
  <si>
    <t>21 restrictions: Harassment / Sexually suggestive / or derogatory remarks / Foul language / Compromising invitations / Requests / or demands for sexual favours / displays / or viewing / of sexually suggestive / or degrading / pictures / or objects / Any comments which imply that gender impairs the person's ability to perform their job / Verbal threat / Incitement to any of the above</t>
  </si>
  <si>
    <t>V=0 W=0 X=0 Y=21 Z=0 AA=0. Total=21.</t>
  </si>
  <si>
    <t xml:space="preserve">106 restrictions: Discrimination / Protected characteristics = age / Disability / Gender reassignment / Pregnancy / Maternity / Including breastfeeding / Race / Colour / Nationality / Ethnic or / National origin / Religion/belief / Sex / Sexual orientation / Direct discrimination / Discrimination by association / Discrimination by perception / Indirect discrimination / Bullying / Is offensive / Intimidating / Malicious / Or insulting behaviour / Misuse of power / Makes a person feel vulnerable / Upset / Humiliated / Undermined / Threatened / Or socially excluded / Coerce through fear / Or intimidation / Bullying can be Verbal / Non-verbal / Posting on social media outlets / Setting someone up to fail by giving them unachievable tasks / An unmanageable workload / Impossible deadlines / Or making unreasonable demands / Inappropriate monitoring of work / Overbearing supervision / Giving someone too little work / Work that is below their competence / Removing / Or reassigning a person's responsibilities without justification / deliberately withholding training or resources from someone that are necessary / or opportunities for advancement or promotion / making inappropriate threats / or hints about job security / withdrawing / or refusing reasonable support / harassment / is unwanted verbal / or non-verbal conduct / violating a person’s dignity / create an intimidating / hostile / degrading / humiliating / or offensive environment / interfering with a person’s learning / working / or social environment / treating someone less favourably because they have submitted / or refused to submit to such behaviour in the past / Unwelcome sexual advances / Suggestive behaviours / suggestions that sexual favours may further a career / or that a refusal may hinder it / continued suggestions for social activity after it has been made clear that such suggestions are unwelcome / sending / or displaying / material that is pornographic / or that some people may find offensive / including e-mails / text messages / video clips / and images sent by mobile phone / or posted on the internet / offensive / or intimidating / comments / or gestures / insensitive jokes / pranks / mocking / mimicking / or belittling a person’s disability / racist / sexist / homophobic / or ageist jokes / derogatory / or stereotypical remarks / about an ethnic group / religious group / or gender / ‘outing’ / Or threatening to ‘out’ someone / Ignoring / Or shunning someone / deliberately excluding them from a conversation / or a workplace social activity / A person may be harassed even if they were not the intended "target" / Victimisation </t>
  </si>
  <si>
    <r>
      <t xml:space="preserve">Restrictions: Dignity and Respect at Leicester policy. 9 restrictions: informed by the relevant legislative framework / guidance / and established best practice / harassment / bullying / abuse / discrimination / staff / and students to ensure behaviour not offensive                                                                                                                                                                                                            </t>
    </r>
    <r>
      <rPr>
        <b/>
        <sz val="11"/>
        <color rgb="FF000000"/>
        <rFont val="Calibri"/>
        <family val="2"/>
        <scheme val="minor"/>
      </rPr>
      <t>Definitions for Dignity and Respect at Leicester Policy.</t>
    </r>
    <r>
      <rPr>
        <sz val="11"/>
        <color rgb="FF000000"/>
        <rFont val="Calibri"/>
        <family val="2"/>
        <scheme val="minor"/>
      </rPr>
      <t xml:space="preserve"> 129 restrictions: Abuse = / Treat with cruelty / especially regularly / or repeatedly / Any action that intentionally harms / verbal abuse / financial abuse / emotional abuse / psychological abuse / neglect / organisational / written abuse / cyber/social media / online activity that is reasonably likely to have a seriously threatening / intimidating / harassing / or humiliating effect / Inappropriate gestures / Indecent comments / Derogatory remarks / Withholding care / Support / Or resources / from someone else with the intention of causing harm. / Image based abuse / Targeted / persistent personal attacks / Encouraging vulnerable people to self-harm / and/or complete suicide / sending / or posting obscene pictures / Bullying = / Offensive / Intimidating / Malicious / Or insulting behaviour / An abuse / Or misuse of power / through means that undermine / humiliate / denigrate / can be verbal / cyber/social media / written / emotional / Continually ignoring / or excluding an individual / Threats of a psychological nature / Or other threats / Using abusive language / Shouting at / or humiliating an individual / either in front of others / or in private / Derogatory name-calling / and insults / Behaviour / or language that causes / fear / or distress to others / Abuse of power by someone in a position of authority / Demonstrably setting someone up to fail / Inappropriate and / derogatory remarks made in connection with performance / Fostering isolation / or non-cooperation at work / discrimination / Equality Act 2010 / when someone is treated less favourably on the grounds of one of the protected characteristics / age / disability / gender reassignment / marriage / civil partnership / pregnancy / maternity / race / religion/belief / sex / and sexual orientation / Direct discrimination / Indirect discrimination / Discrimination by association / Discrimination by perception / Discrimination arising from disability / Harassment = / unwanted conduct / which has purpose / or effect of / violating dignity / creating an intimidating / hostile / degrading / humiliating / or offensive environment / A person may be harassed even if they were not the intended target of the behaviour / Can be Verbal / Emotional / Psychological / Sexual / Cyber/social media / Written / Unwelcome sexual advances / lewd comments / unwanted flirtations / invasion of personal space / requests for sexual favours / Demeaning comments about a person’s appearance / Verbal or / written comments of an offensive nature / spreading malicious rumours / Displaying material that is likely to cause offence to others / Unwelcome jokes / Or comments / Of a sexual / Or racial nature / or about an individual’s age / disability / sexual orientation / or religion / or any other protected characteristics / Incitement of others to commit harassment / Threats of a psychological nature/ Victimisation = / someone suffers a detriment (is placed at some kind of disadvantage) after making an allegation of discrimination / or harassment / or supporting someone who has made / or intends to make, such an allegation</t>
    </r>
  </si>
  <si>
    <t>O=6 P=138 Q=44 R=0 S=0 T=36. Total=224.</t>
  </si>
  <si>
    <r>
      <t xml:space="preserve">Commitment to Trans Equality statement. 9 restrictions. Discrimination / Harassment / Victimisation / on the grounds of transvestism / transsexualism / intersex conditions / or any process of gender reassignment / begun / or complete                                                                                                                                                                                                                                                       </t>
    </r>
    <r>
      <rPr>
        <b/>
        <sz val="11"/>
        <color rgb="FF000000"/>
        <rFont val="Calibri"/>
        <family val="2"/>
        <scheme val="minor"/>
      </rPr>
      <t>Guide to supporting our Transgender Staff and Students through transitioning.</t>
    </r>
    <r>
      <rPr>
        <sz val="11"/>
        <color rgb="FF000000"/>
        <rFont val="Calibri"/>
        <family val="2"/>
        <scheme val="minor"/>
      </rPr>
      <t xml:space="preserve"> 45 restrictions: Gender Recognition Act 2004 / Use the name / and pronoun that the person asks you to / If you make a mistake with pronouns, correct yourself and move on. Don’t make a big deal out of it / Do not ask what their ‘real’ or ‘birth’ name is / Do not tell others about a person’s trans status / If documents have to be kept that have the person’s old name and gender on them, keep them confidential / If you feel it is appropriate to ask a personal question, first ask if it is ok to do so / Personal questions include anything to do with one’s sex life / anatomy (not just genitalia) / and relationship status – past, present or future / Questions about medical transition / Discrimination / When talking with a person who has a non-binary gender identity it is important to avoid any gendered language / such as sir/madam / ladies/gentlemen / his/her / Dress codes should apply to all employees and use gender neutral language / When designing forms or questionnaires, include a further option in addition to ‘male’ or ‘female’ such as ‘other’ / as well as ‘prefer not to disclose’ / A trans person under medical supervision who has time off relating to their transition has the right to be treated in the same way as someone who is absent for reasons of sickness or injury / Refusing to promote a member of staff because they are trans / Refusing to support a member of staff / or a student who is trans / Deliberately excluding a trans person from any work / or work-related activity on the grounds of their gender identity / Dismissal of a trans person for reasons connected to their gender identity / Verbally threatening a trans person / Spreading malicious gossip about that person / Refusing to associate with / or ignoring someone because they are a trans person / Sexual harassment of a trans person / Not respecting a person’s gender identity because the HEI thinks the individual is not sufficiently ‘convincing’ in their gender role / Indefinitely refusing to allow a trans person to use single-sex facilities appropriate to their gender / forcing them to use gender-neutral facilities / Refusing to acknowledge the rights of a trans person / failing to acknowledge that they are living in their self-identified gender / transphobia / Speculating about someone’s gender / Referring to someone’s trans history / Inappropriate questions about medical treatment / Questioning someone’s ability to ‘pass’ / Questioning use of facilities / Equality Act 2010 / Data Protection Act 1988</t>
    </r>
  </si>
  <si>
    <t>V=54 W=0 X=0 Y=0 Z=0 AA=0. Total=54.</t>
  </si>
  <si>
    <t xml:space="preserve">Restrictions through avoid intolerance / needlessly offensive / provocative / action or / language / no criminal offence / drawing others into terrorism / discrimination / harassment / victimisation / do not unlawfully interfere / or curtail / legitimate activities </t>
  </si>
  <si>
    <t xml:space="preserve">20 restrictions: avoid intolerance / needlessly offensive / provocative / action or / language / no criminal offence / drawing others into terrorism / discrimination / harassment / victimisation / do not unlawfully interfere / or curtail / legitimate activities / must keep order / act within the law / no intimidation / verbal abuse / advertisement must not show images that cause offence / incite counter-action / must abide by University’s Freedom of Speech Code of Practice </t>
  </si>
  <si>
    <t>125 restrictions: Discrimination / Bullying / Harassment / Bullying = the exercise of power over another person through negative acts or behaviours that undermine them personally / And/or professionally / bullying can take many forms, all of which are unacceptable / harassment = unwanted conduct related to a relevant protected characteristic / Equality Act 2010 / Which has the purpose / Or effect of / Violating dignity / creating an intimidating / hostile / degrading / humiliating / or offensive environment / defining features of bullying and harassment are behaviour is unacceptable / and unwarranted / protected characteristics = age / disability / gender reassignment / race / religion/belief / sex / and sexual orientation / sexual harassment / Less favourable treatment for rejecting / Or submitting to sexual harassment / Or harassment related to sex / Or gender reassignment / A person’s perceived personal characteristic / The characteristic of a person with whom someone is linked / harassment may not be personally targeted at an individual at all / repeatedly ignoring a colleague / subjecting them to unwarranted attention / intimidation / humiliation / ridicule / or offence / Harassment may not be deliberate / Bullying often characterised by inconsistent treatment of people / Bullying can be threatening / Insulting / Abusive / Disparaging / Or intimidating behaviour / placing inappropriate pressure on the recipient / isolating / or excluding / creates an intimidating / hostile / or offensive environment / for work / study / or related social activities / may consist of a single incident / sporadic events / or a continuing process / Behaviour that may appear trivial as a single incident can constitute bullying when repeated / someone may demonstrate bullying behaviour without intending to / Bullying may be by an individual against another individual / or groups of people / a group of people may also be responsible for bullying behaviour towards an individual / People in positions of authority can be bullied by those who are not /  or psychological harm / coercive / or controlling behaviour / cyber abuse / do not allow intimidating / or threatening / behaviour / language / and tone of language / Persons in authority may not abuse their position by assuming a threatening / or intimidating style / e.g. ignoring people who are waiting to contribute to the meeting or seminar / aggressive questioning / being dismissive of them and their suggestions / publicly disparaging / or criticising performance / excluding relevant people from departmental plans and communications / not acceptable to undermining a member of staff through unfair work allocation / persistent unjustified criticism / public criticism / raising issues in meetings which could or should have been raised more appropriately with the individual directly / Allocating staff unreasonable workloads that require an individual to work excessive hours for sustained periods / or scheduling work without due consideration of the need for meal breaks is not acceptable / isolation / non-cooperation / or deliberate exclusion of an individual from a work situation / Students may not display abusive / or threatening behaviour towards a member of staff / or student / publishing of offensive material about an individual online / or as part of a ‘group chat’ is not acceptable /  unwanted sexual comments / or comments about someone’s body / unwelcome innuendos / wolf whistling  / Harassment on the grounds of race includes offensive comments relating to a person’s race / Ethnicity / Or religion / A racist culture, which denigrates minority ethnic groups, may create an offensive environment for individuals of all races / Harassment on the grounds of a person’s sexual orientation include homophobic / Or biphobic remarks / Or jokes / offensive comments relating to a person's sexual orientation / and threats to disclose a person's sexual orientation to others / do not allow harassment on the grounds of gender identity / speculating / or gossiping about someone’s perceived gender identity / refusing to use someone’s preferred gendered pronoun / or continuing to use their former name / Harassment on the grounds of disability includes hostile / and intimidating behaviour by colleagues because of a physical / or mental impairment / unjustified criticism / or unsupported allegations that you are not ‘pulling your weight’ / or pressure on you to take ill-health retirement against your wishes / Grievance Procedure (Regulation 30) / Disciplinary Procedure (Regulation 31) / Harassment and Bullying at Work / Social Media Guidelines and Tips / Policy on Definitions of Violence / Equality and Diversity Policy</t>
  </si>
  <si>
    <t xml:space="preserve">STUDENT UNION POLICY. 9 restrictions: Bullying / Harassment / Aggressive / Intimidating / Oppressive / and discriminatory behaviour / online communication / communication by text and email / communication/conduct in public places </t>
  </si>
  <si>
    <t>O=7 P=125 Q=34 R=19 S=9 T=22. Total=216.</t>
  </si>
  <si>
    <t>178 restrictions: Harassment / Bullying / Harassment and bullying commonly targets the sex / Race / Disability / Religion/belief / Sexual orientation / And/or age of victim / Offensive words / Or conduct / Harassment and bullying also related to gender / Gender reassignment / Marital / Or civil partnership status / Pregnancy / Maternity / Colour / Nationality / Ethnic / Or national origin / Harassment = unwanted Verbal / Or non-verbal conduct / Or behaviour / Which has the purpose / Or effect / of violating a person’s dignity / creating an intimidating / hostile / degrading / humiliating / or offensive environment / It also includes treating someone less favourably because they have submitted / or refused to submit to such behaviour in the past / sexual harassment / harassment unacceptable even if it does not target characteristics previously listed / A single incident of unwanted / or offensive behaviour can amount to harassment  / unwelcome sexual advances / or suggestive behaviour / suggestions that sexual favours may further a career / or that refusal might hinder it / the manner in which staff and students speak to /  and about one another / written materials / and pictures / emails / text messages / films / clips / and photographs taken using cameras in mobile phones / content uploaded onto websites / and social media / induce stress / anxiety / fear / or sickness / offensive / intimidating / or derogatory / comments / or gestures / which may involve alluding to a person’s private life / or sexual behaviour / or orientation /  by innuendo / jokes / or remarks / involve suggestion / advances / propositions / or pressure for sexual activity / the sending / display / or circulation / of material which is pornographic / or which some people may find offensive / including pictures / objects / or written material /emails / text messages / video clips / and images / sent by any means, including but not limited to mobile phones / or posting on the internet / unwelcome repeated telephone calls / text messages / letters / email / or contact through social media / threats of academic / or work failure / or promise of success / or other rewards in exchange for sexual favours / continued suggestions for social activity within / or outside the workplace after it has been made clear that such suggestions are unwelcome / abuse / or insults / about race / cultures / customs / appearance / or dress / racist / sexist / homophobic / or ageist jokes / or derogatory / or stereotypical remarks / about a particular ethnic / or religious group / or gender / outing / or threatening to out someone as gay or lesbian / mocking / mimicking / or belittling a person’s disability / shunning / or ignoring someone / bullying = offensive / malicious / intimidating / or insulting behaviour / through abuse / or misuse of power / makes recipient feel vulnerable / upset / humiliated / undermined / and/or threatened / Power includes both personal strength / the power of being in a position of authority to coerce others through fear or intimidation / bullying can be verbal / and non-verbal conduct  / written materials / and pictures can be caused to bully / including emails / text messages / film clips / and photographs taken using cameras in mobile phones / setting arbitrary / or unachievable workloads in an unreasonable manner / shouting at / public reprimand / ridicule / sarcasm / demeaning others / or humiliation / verbal / psychological threats / or intimidation / persistent criticism / or overbearing / or intimidating levels of supervision / and/or making inappropriate / and/or derogatory remarks / about staff /  or student’s performance / unjustifiably excluding staff / or students / from meetings / or communications / ostracism of any member of staff / or student / abuse of authority or power by those in positions of seniority / deliberately excluding someone from meetings / or communications without good reason / victimisation / disciplinary action shall be taken when it can be demonstrated that a complaint is made in bad faith / or that false information has been provided / Health and Safety at Work Act 1974 / Employment Rights Act 1996 / Protection from Harassment Act 1997 / Human Rights Act 1999 / Public Order Act 1997 / Rehabilitation of Offenders Act 1974 / Equality Act 2010</t>
  </si>
  <si>
    <t>O=15 P=178 Q=0 R=52 S=0 T=31. Total=276.</t>
  </si>
  <si>
    <t xml:space="preserve">14restrictions: Article 10 of the Human Rights Act / Equality Act 2010 / Health &amp; Safety at Work Act 1974 / Counter Terrorism and Security Act 2015 / Compensation Act 2006 / name of the University might be brought into disrepute  / discrimination / on the grounds of culture / gender / religion / sexuality / age / disability / and political belief </t>
  </si>
  <si>
    <t>Student. 34 restrictions: Sexual misconduct / Making unwanted remarks of a sexual nature / Abusive behaviour / Threats to hurt another person / Abusive comments relating to an individual’s sex / Sexual orientation / Religion/belief / Race / Pregnancy / Maternity / Marriage / Civil partnership / Gender reassignment / Disability / Or age / Acting in an intimidating / and hostile manner / Use of inappropriate language / Repeatedly contacting another person by phone / Email / Text / Or social networking sites  against the wishes of the other person / Operational Obstruction / Disruption of the activities of the University / Including academic / Administrative / Sporting / And social / on University premises / or elsewhere / Reputational Damage / Behaviour which has caused damage / or could have caused damage to the reputation of the University / Breaching confidentiality</t>
  </si>
  <si>
    <t>O=14 P=92 Q=74 R=14 S=0 T=34. Total=228</t>
  </si>
  <si>
    <t>130 restrictions: Harassment / Bullying / Equality Act 2010 / Protected characteristics / Personal characteristics / A `personal characteristic’ refers to an individual’s personal appearance / Protected characteristics =age / Disability / Gender reassignment / Race / Religion/belief / Sex / Sexual orientation / Pregnancy / Maternity / Marriage / Civil partnership / Harassment Act 1977 / Health and Safety at Work Act 1974 / Victimisation / University will also treat seriously any such allegations which are deemed to be malicious and without foundation / Harassment = Unwanted conduct that has either the purpose / or the effect of / Violating a person’s dignity / Creating an intimidating / Hostile / Degrading / Humiliating / or offensive environment / harassment due to perception / harassment due to association / harassment can be written / verbal / non-verbal / or transmitted electronically / ignoring a colleague / subjecting them to unwelcome attention / intimidation / humiliation / ridicule / or offence / may consist of a single incident / Harassment on the grounds of sex can take the form of ridicule / sexually provocative remarks / or jokes / offensive comments about dress / or appearance / the display / or distribution of sexually explicit material / unwelcome sexual advances / demands for sexual favours / Harassment on the grounds of race may include jokes about / or gratuitous references to / a person’s colour / race / belief / religion / or nationality / remarks about dress / culture / or customs / which have the effect of ridiculing / or undermining an employee / or fostering hatred / and/or prejudice towards / employees / or particular groups / Harassment of people with disabilities can take the form of employees being ignored / Disparaged / or ridiculed because of their disability / The disability rather than their ability can become the focus of attention / inappropriate personal remarks / jokes / or inappropriate reference to an employee’s appearance / Harassment on the grounds of religious belief may include jokes / Or insults / about items of clothing / religious artefacts / religious beliefs / or rituals / Harassment on the grounds of actual or perceived sexual orientation can include homophobic remarks / or jokes / offensive comments relating to a person’s sexuality / or threats to disclose a person’s sexuality to others / Harassment on the grounds of age may include ridicule / Jokes / or insults about a person’s age / or singling a person out for a different treatment as a result of their age / Harassment on the grounds of gender reassignment can include jokes / Name calling / Humiliation / Exclusion / or being singled out for different treatment / Harassment on the grounds of pregnancy and maternity may include being penalised for pregnancy-related illness / requesting time off to attend maternity related appointments / or being treated differently whilst on maternity leave / Harassment may also take place on the grounds of a person’s socioeconomic status / or any other personal characteristic that makes them different from the majority or from the person who harasses them / bullying is described as repeated / or persistent behaviour / is defined as exercising power over another person through negative acts or behaviours that undermine them personally / and/or professionally / Bullying can be threatening / Insulting / Abusive / Disparaging / or intimidating behaviour / which places inappropriate pressure on the recipient / recipient or has the effect of isolating / or excluding them / Bullying can take the form of shouting / Sarcasm / inappropriately making remarks concerning job performance / or constant criticism / Bullying does not necessarily have to take place on a face-to-face basis / may also include cyber bullying / i.e. using the internet and related technologies to harm another person in a deliberate / repeated / and hostile manner / where assertiveness gives way to aggression it is likely to become destructive rather than constructive / victimisation =less favourable treatment of a person because they have, in good faith, made allegations of harassment / intend to make such an allegation / or have assisted or supported a person in bringing an allegation / e.g. labelling an individual a `troublemaker’ / refusing to advance them academically / or professionally / or to treat them in any way less favourably as a result of their actions / Retaliation against an employee for complaining about harassment is a disciplinary offence / Silence / or inaction can be seen as collusion and endorsement of harassment</t>
  </si>
  <si>
    <t xml:space="preserve">Student. 30 restrictions: Disruption of / or interference with / academic / administrative / sporting / social / or other activities of the University / sexual / racial / or other harassment / or bullying / or behaviour which causes fear / or distress to others / or threatening / abusive / disorderly / or unreasonable behaviour / Behaviour damaging to race relations and equal opportunities policies / Conduct which prevents / Obstructs / or disrupts / the holding / or orderly conduct of / any meeting / or other lawful assembly in the University / or which would cause the University to be in breach of its statutory duty to provide education and interfering with the due discharge of the University’s duties / Conduct likely to damage / or threaten the reputation of the University / breach of any of the University’s rules, regulations, codes of conduct or procedures / or any failure to comply with any ruling made as a result of disciplinary proceedings 
Staff. 9 restrictions: Refusal to carry out duties or reasonable instructions or to comply with University rules and regulations / intimidatory conduct / harassment / bullying / Misuse of University property / Including email / And internet / Or name / Improper use of social media
</t>
  </si>
  <si>
    <t>O=17 P=130 Q=28 R=0 S=0 T=39. Total=215.</t>
  </si>
  <si>
    <t>138 restrictions: Harassment / Bullying / Equality Act 2010 / Protected characteristics / Harassment = unwanted conduct related to a relevant protected characteristic, which has the purpose / or effect of / violating an individual’s dignity / or creating an intimidating / hostile / degrading / humiliating / or offensive environment / protected characteristics are age / disability / gender reassignment / race / religion/belief / sex / sexual orientation / pregnancy / maternity / marriage / civil partnership / discrimination / discrimination may also occur by perception / or by association / bullying = offensive / intimidating / malicious / or insulting behaviour / an abuse or misuse of power through means that undermine / humiliate / denigrate / Conduct may constitute harassment or bullying whether or not the person behaving in that way intends to cause offense / people who are not the subject of the harassment or bullying, but who may witness and be offended by it / Harassment or bullying may consist of persistent behaviour / although one single act may be considered sufficiently serious to warrant disciplinary action / unacceptable behaviours / Demeaning comments about a person’s appearance / or gender expression / Compromising and unwanted sexual invitations / Or demands / Racial harassment / including racist jokes / or graffiti / Displaying material that is likely to cause offence to others / Verbal / or written abuse / including non-communication / and deliberate / and/or inappropriate exclusion / from social events / or day to day activities / Derogatory name-calling / Insults / Homophobic / Bi-phobic / and transphobic bullying/harassment / exclusion from a meeting / or social event because of an individuals’ sexual orientation / accusing someone of going through a ‘phase’ / questioning why they ‘can’t make their mind up of which gender they are attracted to / or saying ‘surely you’re just straight or gay / deliberately misnaming / or misgendering trans people / Threats of a psychological nature / victimisation or about an individual’s age / race / disability / sexual orientation / age / religion or other beliefs / gender reassignment / gender identity / or expression / pregnancy / maternity / marriage / or civil partnership / Bullying behaviour / or language / that causes fear / or distress to others / Abuse of power by someone in a position of authority / Incitement of others to commit harassment / Cyber bullying / for example by email / or the use of social networking sites to post derogatory messages / or distribute confidential information about someone / Inappropriate and derogatory remarks made in connection with performance / The use of inappropriate literature / Pictures / Books / Or tapes / To bully / Or harass / Unwelcome jokes / or comments / of a sexual / or racial nature / or about an individual’s age / disability / sexual orientation / gender identity / or expression / or religion / or religion or any other protected characteristics / Excluding an individual because they are associated or connected with someone with a protected characteristic / Ignoring an individual because they are perceived to have a protected characteristic / Spreading malicious rumours / insulting someone / Picking on someone / demonstrably setting them up to fail / Fostering isolation / or non-cooperation at work / Discrimination based on an individual’s gender identity / Or expression / Cyberbullying - Avoid using language which would be deemed to be offensive / Threatening / or humiliating to others in a face-to-face setting / Avoid forming / or joining an online group / that isolates / or victimises / students / or colleagues / Avoid defamatory comments in relation to employees / Students / Customers / or suppliers of the University / Do not share confidential information regarding a University employee / Student / Customer / Or supplier / inappropriate online behaviour / Protection from Harassment Act 1997 / Vexatious / Or malicious complaints</t>
  </si>
  <si>
    <t>O=3 P=138 Q=20 R=43 S=0 T=28. Total=232.</t>
  </si>
  <si>
    <t xml:space="preserve">Restrictions: Respect at Study Policy and Code of Practice and Procedures for Students to Make a Complaint about Harassment. 72 restrictions: Harassment / Harassment is unwanted conduct which causes an individual to experience alarm / or distress / discrimination / offensive statements / or behaviour / relating to age / sex / race / ethnic / or national origin / disability / religion/belief / sexual orientation / gender reassignment / any other personal characteristic / perception of having these characteristics / key is that the actions or comments could reasonably be viewed as being hostile / or intimidating / demeaning / unacceptable / Harassment may have either the purpose / Or effect / violating an individual’s dignity / create an intimidating / hostile / degrading / humiliating / or offensive environment / Bullying may be characterised as offensive / Intimidating / Malicious / or insulting behaviour / an abuse or misuse of power through means intended to undermine / humiliate / denigrate / impact on the individual and whether the behaviour is unacceptable by normal standards will be the focus, rather than motive or intent / harassment and bullying can be verbal / or non-verbal / verbal abuse / Insulting behaviour / personal insults / sexist jokes / racist jokes / jokes about an individual's sexual orientation / disability / religion/belief / or age / Offensive written / or computer generated material / including the use of social media / or email / unreasonable / unfair / offensive behaviour relating to an individual's disabilities / mischievous interference with personal aids or equipment / And offensive gestures / Coercive / Or menacing behaviour / which interferes with dignity and privacy / or which undermines an individual's self-confidence / Asserting a position of seniority in an aggressive / Abusive / Or offensive manner / e.g. inappropriate / or derogatory remark in connection with performance of duties / responsibilities / pestering / ridicule / isolation / exclusion / from everyday social interactions / activities 
Respect at Work: Harassment and Bullying Policy and Procedures for Staff. 78 restrictions: Harassment / Harassment is unwanted conduct which adversely affects the dignity of individuals in the workplace / Persistent / Or isolated / The key is that the actions / Or comments / are viewed as hostile / or intimidating / demeaning / unacceptable / Employees can also complain of behaviour that they find offensive even if it is not directed at them / Harassment may have either the purpose / Or effect / violating an individual’s dignity / or create an intimidating / hostile / degrading / humiliating / or offensive environment / discrimination / treated less favourably than others because of their race / gender / gender reassignment / marital status / status as a civil partner / disability / age / religion/belief / sexual orientation / or other factors unrelated to their ability or potential / bullying / Bullying may be characterised as offensive / Intimidating / Malicious / Or insulting behaviour / an abuse or misuse of power through means intended to undermine / humiliate / denigrate / when deciding whether bullying or harassment has occurred, the impact on the individual and whether the behaviour is unacceptable by normal standards will be the focus / harassment/discrimination/bullying can be verbal / or non-verbal / verbal abuse / Insulting behaviour / personal insults / sexist jokes / racist jokes / jokes about an individual's sexual orientation / disability / religion/belief / age / Offensive written / or computer generated material / including the use of email / unreasonable / unfair / or offensive expectations about an individual's disabilities / mischievous interference with personal aids or equipment / Offensive gestures / Display / Or circulation of / Sexually suggestive / or racially abusive material / coercive / or menacing behaviour / which interferes with dignity and privacy / or which undermines an individual's self-confidence / Asserting a position of seniority in an aggressive / Abusive / Or offensive manner / e.g. inappropriate / or derogatory remark in connection with performance of duties / responsibilities / Withholding important work-related information / Pestering / Ridicule / Isolation / Non-cooperation / from everyday social interaction / or activities
</t>
  </si>
  <si>
    <t>O=4 P=150 Q=45 R=15 S=0 T=0. Total=214.</t>
  </si>
  <si>
    <t>Protection from unlawful discrimination / unfair treatment / inequality / irrespective of / gender / gender re-assignment / marital / or civil partnership status / having or not having dependants / religious belief / political opinion/ race / (including colour, / nationality, / e thnic or / national origins/ , including Irish Travellers) / disability / sexual orientation / age / premises free from flags / emblems / posters / graffiti / actions / language likely to be provocative / offensive / intimidatory / in line with equality legislation / Section 75 and Schedule 9 to the Northern Ireland Act 1998</t>
  </si>
  <si>
    <t xml:space="preserve">Student Conduct Regulations – restrictions on defamatory comments / no discrimination against individuals based on / gender / gender re-assignment / marital / or civil partnership status / having or not having dependants / religious belief / political opinion/ race / (including colour, / nationality,  / ethnic or / national origins,/  including Irish Travellers) / disability / sexual orientation / age / improper interference with activities of university / bringing university into disrepute / abusive / threatening / intimidating behaviour / making false / frivolous /  malicious / mischievous / vexatious allegations against another university member / public disorder / threats of physical misconduct /  
Staff Code of Conduct – in line with university regulations / legislation / no unauthorised disclosure of personal information / corrupt or / improper practice / use of foul / inappropriate language / inappropriate behaviour towards others / offensive behaviour / bullying / harassment / victimisation / discrimination / malicious or vexatious complaints against others /  </t>
  </si>
  <si>
    <t>O=0 P=85 Q=91 R=30 S=0 T=46. Total=252.</t>
  </si>
  <si>
    <t xml:space="preserve">Restrictions in student guidance – discrimination / bullying / harassment / victimisation / on grounds of age / disability / gender reassignment (transgender) / race / religion or belief (including no belief) / sex / sexual orientation / marriage / and civil partnership / pregnancy or / maternity or / paternity / unwanted conduct / violates dignity / creates intimidating / hostile / degrading / humiliating / ridiculing / offensive environment / frightening / upsetting / distressing / insulting / abuse of power to / undermine / denigrate / embarrass / unwelcome remarks about appearance / aggressive behaviour / demeaning / ridiculing / inappropriate or / derogatory remarks / overbearing supervision / micro-aggressions / either verbal / email / text messages / visual images / social media / telephone / perceived / or real characteristics / treat individual less favourably / exclusion / display / circulation of offensive material / patronising behaviour / denial of an individual’s identity / abusive language / prejudicial jokes / inappropriate downloading of degrading material / intrusive questioning / gossip / offensive comments on social media / physical gestures / facial expressions / incitement to hatred  </t>
  </si>
  <si>
    <t>O=4 P=63 Q=38 R=16 S=0 T=31. Total=152.</t>
  </si>
  <si>
    <t xml:space="preserve">Restrictions: No intimidation / aggression / coercion / victimisation / behaviour that is unacceptable / discriminatory / unwanted / or unlawful / must act in accordance with equality and diversity policies / disrespectful behaviour / preventing effective performance / causing increased illness / absenteeism / underachievement / reduced opportunities / denial of opportunity / unwanted conduct / based on sex / race / disability / religion / age / gender reassignment / sexual orientation / cause great distress / abuse of power / hostile / offensive behaviour / creating intimidating environment / make someone feel uncomfortable / embarrassed / unsafe / frightened / verbal / non-verbal / online / offensive / malicious / to undermine / patronise / humiliate  / intimidate / demean / pester / cause fear of violence  / violating dignity / belittling / lewd remarks / explicit jokes / suggestive looks / leering /  explicit gestures / sending sexually explicit emails / display of pornographic material / ‘sex-based’ harassment / racist jokes / derogatory name-calling / insults / ridiculing clothing / denigrating cultural customs / dismissive treatment of religious holidays / derisory comments about belief / beliefs which go against Equality and Diversity policies  or legislation / inappropriate reference to disability / unwelcome discussion of disability / refusal to work with / exclusion of disabled people / stereotyping of actual / perceived sexual orientation / verbal abuse / actual / or threatened disclosure of sexual orientation / excluding same-sex partners / asking intrusive personal questions / unwelcome discussion of age / assumption of abilities based on age / less favourable treatment based on gender identity / includes name calling / continually using the wrong pronoun instead of the preferred pronoun / stereotyping / verbal abuse / actual or threatened unwanted disclosure of the person’s previous gender / intrusive questioning about a person’s personal, medical and social circumstances / antisemitism / intimidation  </t>
  </si>
  <si>
    <t xml:space="preserve">Restrictions: No unlawful behaviour / bringing university into disrepute / disguising of identity / create / download / store / transmit / unlawful material / material that is indecent / offensive / threatening / discriminatory / cause needless offence / concern / annoyance to others/ posting inappropriate comments about students / or staff / undertake any illegal activity / view / store / print / pornographic images / retention / or propagation of sites designed to promote terrorism / send spam / Malicious Communications Act 1988 / Computer Misuse Act 1990 / Data Protection Act 1998  / Regulation of Investigatory Powers Act 2000 / Investigatory Powers Act 2016 /   Telecommunications (Lawful Business Practice) (Interception of Communications) Regulations 2000 / Communications Act 2003 / Counter-Terrorism and Security Act (2015) </t>
  </si>
  <si>
    <t>Student Conduct Ordinance – no bullying / harassment / prejudice against / protected characteristics / cause distress / harm / interference with activities of university / bringing university into disrepute / violent / disorderly / threatening / offensive / behaviour / language / unwanted behaviour / catcalling / wolf-whistling / derogatory comments / sexual comments / jokes about a person’s body or clothing / asking questions about someone’s sexual life / making unwelcome sexual advances / making somebody feel uncomfortable through displaying or sharing sexual material /  offensive comments  
Staff – in line with all university regulations / no conduct detrimental to interests of university</t>
  </si>
  <si>
    <t>O=28 P=89 Q=32 R=32 S=0 T=28. Total=208.</t>
  </si>
  <si>
    <t xml:space="preserve">13 restrictions: unacceptable risk to health &amp; safety / wellbeing / risk of unlawful activity / breach of university statutes / drawing others to terrorism  /  Equality Act (2010) / Counterterrorism and Security Act (2015) / threat of violence / incitement to violence / incitement to hatred / harassment on the basis / of any protected characteristic / support for a proscribed organisation /  </t>
  </si>
  <si>
    <t>133 restrictions: Equality Act 2010 / Unwanted conduct that is related to the protected characteristics / Age / Disability / Gender reassignment / Race / Religion/belief / Sex / Sexual orientation / violates the person’s dignity / creates an intimidating / hostile / degrading / humiliating / or hostile environment / Less favourable treatment for rejecting/submitting to sexual harassment / Or harassment related to sex / Or gender reassignment / Personal harassment / Harassment by perception / Harassment by association / Indirect harassment / repeatedly ignoring a colleague / subjecting them to unwarranted attention / intimidation / humiliation / ridicule / or offence / Bullying is the exercise of power over another person / through negative acts or behaviours that undermine him/her personally / and/or professionally / often characterised by inconsistent treatment of people / bullying can be threatening / insulting / abusive / disparaging / or intimidating / placing inappropriate pressure on the recipient / isolating / or excluding them / involves behaviour that is unacceptable to the recipient / creates an intimidating / hostile / or offensive environment / for employment / study / or related social activities / Bullying may consist of a single incident / sporadic events / or a continuing process / cause embarrassment / fear / humiliation / or distress / Sexual harassment = / Ridicule / Sexually provocative remarks / Or jokes / Comments about dress / Or appearance / The display / Or distribution of sexually explicit materials / Sexual advances / Demands for sexual favours / Racial harassment = / Jokes about / Gratuitous references to colour / Race / Religion / Or nationality / And assumptions based on racial stereotypes / Offensive remarks about dress / Culture / or customs / that have the effect of ridiculing / undermining / harassment of people with disabilities = / individuals being ignored / disparaged / or ridiculed because of mistaken assumptions about their capabilities / inappropriate personal remarks / jokes / or inappropriate references to an individual’s appearance / People may be wrongly excluded from activities because their requirements have not been considered / Harassment on grounds of sexuality = / Homophobic remarks / Or jokes / offensive comments relating to a person's sexuality / threats to disclose a person's sexuality to others / offensive behaviour/abuse relating to HIV or AIDS status / Harassment on the grounds of age = / Jokes about a person’s age / or the age of those with whom the individual associates / It may not be targeted at an individual(s) but consist of a general culture / Harassment may also take the form of individuals being ignored / Or overlooked because of mistaken assumptions about the person’s capability / and/or willingness to take part in activities / Harassment on the grounds of religion or belief = / Any behaviour / Language / Or conduct / relating to a person’s religion or belief / or to their not following a religion or belief / offensive remarks / or jokes / about items of clothing / and religious artifacts / refusing to work with a person because of their religion or belief / excluding someone from workplace activities / The above list of examples is not exclusive and harassment can also take place on other grounds / Bullying = derogatory name calling / Derisory remarks / Verbal abuse / Insults / And threats / Ridiculing / or belittling of an individual / Repeated comments in reference to personal traits / or appearance / Assumptions based on stereotypes / Verbal / Or practical jokes / Exclusion from normal workplace conversation / or social events / Offensive graffiti / or insignia / Display / or electronic transmission of offensive material / Incitement of others to do any of the above / Bullying and Harassment Examples Relevant to Students = chanting / Exclusive behaviour / Abusive Communication / Threatening behaviour</t>
  </si>
  <si>
    <t>O=0 P=133 Q=58 R=19 S=0 T=40. Total=250.</t>
  </si>
  <si>
    <t>4 restrictions: Human Rights Act 1998 / Equality Act 2010 / Counter-Terrorism and Security Act 2015 / Equality and Human Rights Commission – Freedom of Expression: A Guide for Higher Education Providers and Students’ Unions in England and Wales 2019 /</t>
  </si>
  <si>
    <t xml:space="preserve">Student. 31 restrictions: Breach of university ordinances / Regulations / Codes of practice / Or policies / Obstructing / Interfering with functions/duties/of members or visitors and university activities / (assumption of potential to become) Violent / Indecent / Disorderly / Threatening / Intimidating / Or offensive behaviour/language / Sexual misconduct / Distributing / Publishing / Offensive / Intimidating / Threatening / Or indecent material / Discrimination / Or harassment / On grounds of sex / Sexual orientation / Gender / Gender reassignment / Race / Religion / Disability / Or age / Any conduct which may be discreditable to the University / Or bring university into disrepute </t>
  </si>
  <si>
    <t>Student. 73 restrictions: Any breach of QMUL rule / Regulation / Policy / Or code of practice / Disruption of / Or improper interference with / The academic / Administrative / Sporting / Social / Or other activities of QMUL / Obstruction / Or improper interference with / The functions / Duties / Or activities / Of any student / Member of staff / Or any visitor / (assumption of potential to become) Violent / Indecent / Disorderly / Intimidating / Or offensive / Behaviour / Or language / whilst on QMUL premises / or engaged in any QMUL activity / or directed at any student / member of staff / or visitor / or other member of QMUL / includes oral / written / online forms of communication / including posts on social media / chat rooms / emails / texts / instant messaging / related to gender / sexuality / race / religion / disability / or age / including words or actions which could constitute harassment / Sexual misconduct / Within / Or outside a sexual / Or romantic relationship  / making unwanted remarks of a sexual nature / Intimidation / Manipulation / Or coercion /  In relation to QMUL / Staff / Student / Any breach of the provisions of QMUL’s Freedom of Speech Policy / any other action  / Vexatious / Or malicious complaints / Or unsupported allegations / About member of staff / Student / Other member of QMUL / Misuse of computers / Downloading / Publishing / material that encourages violence / or extreme behaviour / Behaviour which brings / or is likely to bring, QMUL into disrepute
Staff. 12 restrictions: Failure to comply with QMUL’s policies / Continued misconduct following / Or despite previous warnings / Refusal / Or repeated failure to follow a reasonable management instruction / Inappropriate / Aggressive / Or offensive behaviour / Vexatious conduct / Harassment / Discrimination / Behaviour which is likely to bring QMUL into significant disrepute</t>
  </si>
  <si>
    <t>O=7 P=266 Q=28 R=20 S=0 T=85 Total=406</t>
  </si>
  <si>
    <t xml:space="preserve">Student. 59 restrictions: Fitness to Study Policy E8 / Standards of Conduct: Fitness to Practise Policy C / Equality, Diversity and Inclusion Policy E5 / Religion and Belief Policy E18 / International Students under Tier 4 Visa D7 / Library Regulations D8 / IT Acceptable Use Policy D9 / Accommodation Tenancy Agreements / Student Safety Policy E10 / Sports Club Behavioural Contract/ Disruption / Or improper interference with / The academic / Administrative / Sporting / Social / Or other activities of the university / Disorderly / Or disruptive behaviour / Directed towards / Or affecting / University community members / Or visitors / Breach of one or more of the University Regulations and Policies listed / Vexatious / Reckless / Or malicious / Allegations / Or complaints / Or reports / Against any university community member / Or visitor / Any act which damages the University’s reputation / or the relationship with its local communities / coercing / pressuring / or forcing / others into taking part in any ceremonies / or activities / that could be demeaning / bullying / harassment / discrimination / discriminatory language / victimisation  / written / or verbal / abuse / or intimidation / including communications via social media / threatening / indecent / offensive  / behaviour directed towards any member of the University community / or member of the public / sexual harassment / abuse / any threatening  / or discriminatory  act that is motivated by prejudice based on any protected characteristic under the Equality Act 2010   
Staff. 22 restrictions: Harassment / Bullying / Intimidation / Anti-social / Or other conduct by employees / Which may jeopardise the university’s reputation / Or position / Dress should not be provocative / Or cause offence / Confidentiality of information / Bribery Act 2010 / Regulations on the use of IT facilities / Must not use university facilities to create / Display / Produce / Store / Circulate / Or transmit / Obscene / Or pornographic material / In any form or medium / Social media guidelines                                                                                                  </t>
  </si>
  <si>
    <t>O=28 P=141 Q=81 R=16 S=0 T=81. Total=347</t>
  </si>
  <si>
    <t xml:space="preserve">Student. 30 restrictions: Violent / Indecent / Disorderly / Threatening / Or offensive behaviour/language / However it is expressed / Including via social media / Distribution / Or publication of / Poster / Notice / Sign / Any other material / Which is offensive / Intimidating / Threatening / Or indecent / Including the broadcasting / And electronic distribution of such material / Discrimination / Bullying / Harassment / Victimisation / Dignity at Work and Study Policy / Sexual misconduct / conduct which breaches the provisions of the University’s Code of Practice on Freedom of Speech /  breach of the University policy on use of information systems / submission of a complaint found to be frivolous / vexatious / or motivated by malice </t>
  </si>
  <si>
    <t>O=20 P=106 Q=11 R=19 S=39 T=30 Total=225.</t>
  </si>
  <si>
    <t xml:space="preserve">Students. 72 restrictions: Disruption of / or improper interference with / the academic / sporting / administrative / social / or other activities of the University / Obstruction of / or improper interference with / the functions / duties / or activities / of any student / member of staff / or other employee / or any authorised visitor to the University / violent / indecent / disorderly / aggressive / threatening / or offensive / behaviour / or language / including on social networking sites / distributing / or publishing / a poster / notice / sign / publication / or material of any nature / which is threatening / abusive / insulting / obscene / offensive / or constitutes harassment / or makes others fear violence /  Making defamatory / and/or false claims / about other students / or staff / which are not substantiated / and where there is reason to believe they are malicious / or vexatious / Harassment of any student / Member of staff of the university / any third party while on placement / or any visitor of the University /  Sexual misconduct / Breach of the provisions contained within any of the University’s regulations, rules, procedures or policies / failure to comply with the outcomes of any proceedings under the University’s regulations, rules, procedures or policies / computer misuse / Deliberate disclosure of privileged and confidential information to unauthorised people / Behaviour which brings or may bring the University into disrepute / including behaviour which damages / or may damage / the University’s relationship / or reputation / with local communities / or external organisations / Failure to comply with the reasonable instruction of any member of University staff / Entering parts of the University premises that are not open for academic / or student activity / Conduct which is intended to / or has the effect of / inciting / or enticing / or aiding / or abetting / another student in the breach of any University Regulations/Guidelines/ Rules/Codes/Conditions/Policies.          Staff. 13 restrictions: wilful refusal to comply with reasonable instructions / serious act of harassment / any form of discrimination which is unlawful / and/or conflicts with the University’s policies and procedures / bringing the University into disrepute / breach of confidentiality / obtaining / disseminating / storing / displaying / material within the workplace which is deemed to be obscene / pornographic / excessively violent </t>
  </si>
  <si>
    <t>O=22 P=267 Q=15 R=32 S=0 T=85. Total=421.</t>
  </si>
  <si>
    <t xml:space="preserve">Student. 37 restrictions: An action militating against the welfare or well-being of the University / Or its staff / Or students / Obstruction / or improper interference / with the functions / duties / or activities / of any student / member of staff / or other employee / or any authorised visitor to the University / conduct which disrupts / or is likely to disrupt / teaching / study / examining / research / or administration in the University / or which obstructs / or is likely to obstruct / any student in pursuit of his/her studies / or the duties of any employee of the University in the performance of his/her duties / Conduct considered to be in breach of the accepted standards of the profession for which the student is being prepared / Violent / Indecent / Disorderly / Threatening / Or offensive / Behaviour / Or language / Breach of the provisions of the University’s Equality and Diversity Policy / Harassment / Breach of the provisions of any Code or University rule or regulation / Misuse or unauthorised use of University premises or items of property / Misuse or unauthorised use of University IT equipment and systems / Behaviour which brings the University into disrepute.              Staff. 33 restrictions: Inappropriate attitude/behaviour towards students / Colleagues / and contacts external to the University / Breaches of policy, regulations or rules adopted by the University / or any legal requirements or code of conduct placed upon an individual by virtue of his/her employment with the University / Any acts or omissions bringing the University into disrepute / or prejudicial to good order in the University / Breach of confidence / Threatening / Or abusive behaviour / Bullying / Harassment / Conduct detrimental to the University inside or outside employment / Misuse of computer software, hardware or other University property / Malicious / Or vexatious allegations / threats of physical violence / Gross misuse of University computers / e.g. accessing of internet sites containing pornographic / offensive / or obscene material / Behaviour which may make continued employment untenable / or which brings the University into actual / or potential disrepute / including misuse of the University’s property or name / discrimination / victimisation / on the ground of protected characteristics / offensive conduct / physical / verbal / or psychological / Damage to the University by vexations claims </t>
  </si>
  <si>
    <t>O=12 P=299 Q=88 R=16 S=0 T=70. Total=485</t>
  </si>
  <si>
    <t xml:space="preserve">Student. 41 restrictions: Disruption of / or improper interference with / the academic / administrative / sporting / social / or other activities of the University / Obstruction of / or improper interference with / the functions / duties / or activities / of any student / member of staff / other employee / or any authorised visitor to the University / violent / indecent / disorderly / threatening / or offensive / behaviour / or language / Action likely to cause injury or impair the safety or health of any person / Bullying / Harassing / Intimidating / Any student / Member of staff / Other employee / or any authorised visitor to the University / on the grounds of any of the protected characteristics / computer misuse / Behaviour which may bring the University into disrepute / Failure to disclose name and other relevant details to an officer or employee of the University / Raising unfounded / Or unsubstantiated / Complaints / Appeals / Or disciplinary matters / Contravention of a penalty imposed
Staff. 19 restrictions: serious breach of health and safety rules / flagrant failure to follow University procedures / breach of duty regarding disclosure of confidential information / disorderly / or indecent conduct / threatening physical violence / acts of incitement to discriminate / or actual acts of discrimination / on the grounds of sex / race / religion / colour / ethnic origin / disability / or age / serious abuse of the University’s property / or name / deliberately accessing internet sites containing pornographic / or obscene material
</t>
  </si>
  <si>
    <t>O=0 P=197 Q=43 R=46 S=0 T=60. Total=347.</t>
  </si>
  <si>
    <t xml:space="preserve">Student. 34 restrictions: Anti-social noise / &amp; behaviour in residences / Excessive noise on campus / Excessive noise off-campus resulting in community complaint / Sent off for abuse / violent conduct during match play / Deliberate breach of rules, regulations, policies and procedures / Misuse and misconduct of social/digital media / Verbal abuse / Harassment / Noise disturbance in residences resulting from a grouping of greater than 20 guests / Noise disturbance after 23:00 / Noise disturbance with amplified sound / Noise disturbance off-campus resulting in community complaint / Aggressive / Or threatening behaviour / Deliberately acting without due regard for the safety of others / Disrespectful / Threatening / Intimidating / or abusive behaviour / towards any internal or external student / staff / or visitor / Organisation of initiation ceremonies, in the process degrading other / and/or coercing other to drink alcohol to excess / Bringing the University into serious disrepute / Use of inappropriate language / Intimidating and hostile behaviour / Threats to cause harm / Aggravated Harassment / e.g. related to protected characteristics / Course of unwanted conduct / Unwanted remarks of a sexual nature
Staff. 18 restrictions: abusive behaviour / including violent / or offensive language / verbal / or psychological bullying of any type / deliberate damage to University property or interests / serious breach of health and safety rules or procedures / serious act of insubordination / such as a refusal to carry out a lawful instruction / breach of confidentiality / including a failure to maintain confidentiality in an investigation relating to a complaint of harassment / discrimination / harassment / victimisation / unauthorised computer use or access / misuse of e-mail / or of the internet / serious breach of the General Data Protection Act / or serious breach of the University’s Data Protection Policy
</t>
  </si>
  <si>
    <t>O=2 P=572 Q=53 R=18 S=0 T=52. Total=697</t>
  </si>
  <si>
    <t>Students. 46 restrictions: Abusive / or intimidating behaviour / through verbal / written / online / or electronic means / anti-social / or offensive behaviour / which causes / or could cause / undue distress / concern / or disruption to others / and/or to University activity / reputational harm to the University / damage to the University’s relationship with the local or wider external community / causing / or attempting to cause / minor damage or disruption to the University campus or the campus environment / Misuse or unauthorised use of University premises / Facilities / Services / or items of University property / This includes but is not restricted to, computers / IT networks/technologies / or information resources / Failure to comply with University ordinances, regulations, codes of practice, contracts or policies / Serious / Or persistent / Threatening / Or abusive behaviour / Bullying / Harassment / Intimidation / sexual misconduct / abuse / threat / or intimidation / motivated by prejudice / or discrimination / Coercion / Conduct which is lewd / or obscene / or which otherwise could be reasonably deemed to be offensive / Actions which bring / or could/are likely to bring the University into significant disrepute.          Staff. 4 restrictions: bringing the University into disrepute / misusing the University’s name / or property / breach of trust and confidence</t>
  </si>
  <si>
    <t>O=0 P=182 Q=33 R=24 S=19 T=50. Total=308.</t>
  </si>
  <si>
    <t>14 restrictions:  Zero-tolerance approach to bullying / Zero-tolerance of harassment / Zero-tolerance of discrimination / Threatening  / disparaging / ridiculing / intimdating / behaviour /language / Unwelcome attention / Unwelcome sexual advances / Inappropriate communication / Visual display of offensive material / Undermining through persistent unjustified criticism</t>
  </si>
  <si>
    <t>26 restrictions: Treated with respect regardless of race / Disability / Ethnicity / Gender (including transgender) / Age / Sexual orientation / Belief / Freedom and expression within the law / Under Equality Act: eliminate unlawful discrimination / Unlawful victimisation / Unlawful harassment / Advance equality of opportunity / Foster good relations / Associative discrimination / Perceptive discrimination / Disability related direct discrimination / Indirect discrimination / Age discrimination / Disability discrimination / Gender reassignment discrimination / Marriage / and civil partnership discrimination / Pregnancy / and maternity discrimination / Race discrimination / Religion or belief discrimination / Sex discrimination / Sexual orientation discrimination</t>
  </si>
  <si>
    <t xml:space="preserve">35 restrictions: zero-tolerance to harassment / sexual harassment / zero-tolerance to abuse / verbal abuse / zero-tolerance to discrimination / verbal discrimination / age discrimination / class discrimination / disability discrimination / mental illness discrimination / gender discrimination / HIV/AIDS status discrimination / Marriage/  and civil partnership discrimination / Nationality/country of citizenship discrimination / Political affiliation discrimination / Pregnancy / and maternity discrimination / Race discrimination / Ethnicity discrimination / Religion/belief discrimination / Sex worker status discrimination / Sexuality discrimination / Trans status discrimination / Intimidation / Aggression / Threats / Awareness of language connotations / Avoid assumptions about gender / Pronouns / Sexuality / Disability / Ethnic identity / Life experiences / Challenge behaviours / Respect physical boundaries / Emotional boundaries </t>
  </si>
  <si>
    <t>O=0 P=14 Q=0 R=26 S=35 T=58. Total=133</t>
  </si>
  <si>
    <t xml:space="preserve">Student 44 restrictions: Disrupting university events / Interfering with university events / Obstructing duties / Obstructing functions / Obstructing activities of person / Interfering with duties / Interfering with functions / Interfering with activities of person / Violent / Indecent / Disorderly / Threatening /offensive / behaviour / language / Harassment of any person whilst engaging with university / Harassment / Victimisation / Bullying / Grounds of age / Disability / Race / Ethnic / or national origin / Religion/belief / Sex / Sexual orientation / Gender identity / Gender reassignment / Pregnancy / Maternity / Marriage / Civil partnership / Colour / Socio-economic background / Failing to comply with university rules / Regulations / Policies / Making false complaints / Frivolous complaints / Malicious complaints / Vexatious complaints / Causing university to be in breach of statutory obligations / Failing to disclose information upon request
Staff (taken from Dignity and Respect Policy – bullying and harassment section) 14 restrictions:  Zero-tolerance approach to bullying / Zero-tolerance of harassment / Zero-tolerance of discrimination / Intimidating /  Threatening/ disparaging / ridiculing /  behaviour /language / Unwelcome attention / Unwelcome sexual advances / Inappropriate communication / Visual display of offensive material / Undermining through persistent unjustified criticism
</t>
  </si>
  <si>
    <t>129 restrictions: No discrimination / Grounds of political opinion / Age / Colour / Disability / Ethnic/national origin / Gender / Marital status / Race / Religion / Sexual orientation / Harassment / Unwanted conduct / Related to protected characteristic / Purpose/effect of violating dignity / Creating a hostile / Degrading / Humiliating / Offensive environment / Harassment because of association / Harassment because of perception / Gender reassignment / Sex / Behaviour which is persistent / Serious one-off incident can be harassment / Verbally / Other means of communication / Letters / Emails / Text messages / Graffiti / Expressed to complainant / Occur in their presence / be communicated about them to a third party / racist jokes / homophobic comments / insults / name-calling / offensive language/gestures / sexist jokes / biphobic jokes / transphobic jokes / ageist jokes / derogatory remarks / stereotypical remarks / ridiculing / undermining behaviour / threats of assault / intimidating / coercive / threatening / actions /behaviour / unwelcome sexual advances / isolation / non-cooperation / deliberate exclusion / inappropriate comments about appearance / intrusive questions/comments about private life / malicious gossip / outing / threatening to out someone as gay, bisexual or trans / offensive images / offensive literature / pestering / bullying / defined as unwanted offensive / intimidating / malicious / insulting behaviour / abuse/misuse of power / intended to undermine / humiliate / denigrate / ridiculing a person / shouting/screaming at a person / setting someone up to fail / unwarranted/invalid criticism / persistently ‘singling out’ a person / deliberately excluding / isolating / ignoring / making threats about job security/academic success / victimisation / university will seek to protect from prejudice / hatred / intolerance / Equality Act 2010 / expression of racist views and stereotypes / display of racist materials / deliberately excluding or refusing to cooperate with someone because of their race / conduct which focuses upon a person’s appearance / dress / culture / or customs can constitute as racial harassment / sexually explicit jokes / language / verbal/physical innuendo / demeaning, gender specific terminology / display or / circulation of sexually explicit materials / Coercive demands for sexual favours / Persistent, unwanted advances / Exclusion because of sex / Ignored / Disparaged or / Ridiculed because of disability / Inappropriate personal remarks / Unnecessarily intrusive / Inappropriate questions about condition / Excessive and / Unnecessary references to a person’s disability / refusal to work or study alongside someone with a disability / insults or / ridicule about a person’s religious belief / behaviour which focuses upon particular aspect of belief system e.g. clothing / religious artefacts / rituals / or the expression of stereotyped perceptions and assumptions about a religion or belief and its followers / gossip and speculation about a person’s sexuality / refusal to work or study alongside someone because of their sexuality / excluding a person because of their trans identity / making jokes or disparaging comments about trans people / refusing to work or study with someone because of their trans identity / name-calling / refusing to acknowledge their acquired gender / name-calling / comments relating to a person’s age / or comments about their presumed abilities</t>
  </si>
  <si>
    <t xml:space="preserve">Student 19 restrictions: Serious disruption / Obstruction of work /, duties /, or activities of member or visitor to the University / Violent / Indecent / Disorderly / Threatening / Intimidating / Or offensive / behaviour / language / Including that of a sexual nature / Harassment of any member/visitor / accessing / using / giving confidential information with permission/right to do so / behaving in an inappropriate / or unacceptable manner during or in connection with attendance at or conduct of a meeting of a University committee </t>
  </si>
  <si>
    <t>O=20 P=129 Q=46 R=19 S=0 T=19. Total=233</t>
  </si>
  <si>
    <t>14 restrictions: Equality Act 2010 / protects individuals who are planning /, undergoing / or have had a gender transition process / discrimination / must acknowledge a person as the gender they identify as from the outset of the transition process / use chosen names / chosen pronouns from outset / respect people’s boundaries / respect privacy / do not tell others about a person’s trans status without permission / Gender Recognition Act 2004 / Data Protection Act 1998 / Human Rights Act 1998</t>
  </si>
  <si>
    <t>V=14 W=0 X=9 Y=0 Z=0 AA=0. Total=22.</t>
  </si>
  <si>
    <t xml:space="preserve">Restrictions: no expression of unlawful opinions </t>
  </si>
  <si>
    <t xml:space="preserve">Restrictions: Harassment / bullying / unwanted conduct / violates dignity / creates intimidating / hostile / degrading / humiliating / offensive environment / repeatedly ignoring / intentional / unintentional / related to age / disability / gender reassignment / marital / or civil partner status / pregnancy / or maternity / race / colour / nationality / ethnic / or national origin / religion or belief / sex / sexual orientation / sexually inappropriate comments / abusive language / jokes / name calling / patronizing remarks / racist language / circulation of offensive material / graffiti / threats / insulting behaviour or gesture  / open hostility / unfair allocation of work / exclusion / inappropriate or / intrusive questioning / innuendo / gossip / expressing or / acting on stereotypical assumptions / failure to recognize partners / displaying offensive material / on screen / or written / homophobic language / biphobic language / transphobic language / outing someone / threatening to out someone / deliberately / or repeatedly misgendering someone / unfair work expectations / targeted jokes / assumptions about disability / sending / displaying pornographic material / offensive emails / text messages / social media content / ageist jokes / derogatory remarks / causing offence to someone not the intended ‘target’ / misuse of power / make person feel vulnerable / upset / humiliated / patronized / undermined / threatened / create intimidating environment / belittling /  </t>
  </si>
  <si>
    <t>O=1 P=77 Q=49 R=22 S=0 T=22. Total=171</t>
  </si>
  <si>
    <t xml:space="preserve">25 restrictions: no expression of unlawful opinions / no harassment / defamation / breach of human rights / espousing of hate crimes / breach of the peace / breach of criminal law / inciting terrorism / spread hatred / spread intolerance / discriminate on grounds of / sex / gender reassignment / race / nationality / or ethnicity / disability / religious belief / sexual orientation / age / marriage / or civil partnership / pregnancy / or maternity / must comply with Code of Practice on Free Speech </t>
  </si>
  <si>
    <t>Equality Act 2010 / no discrimination / infringement of rights / age / disability / gender reassignment / marriage / and civil partnership / pregnancy / and maternity / race / religion or belief / sex / sexual orientation / no disorder / disclosure of confidential information / criminal offences / threat to safety / incitement to criminal activity / no activity that is threat to national security / public safety / event which will cause actual instances / or fear of / harassment / intimidation / verbal abuse / other criminal activity / no anti-Semitism / stirring up religious hatred against Muslims  / Islamophobia  / views that are racist in character /</t>
  </si>
  <si>
    <t xml:space="preserve">Restrictions: No harassment / bullying / victimisation / unwanted / inappropriate behaviour / violation of dignity / creating an environment that is intimidating / hostile / degrading / humiliating / offensive / deliberate / unintentional / unlawful / or related to gender / gender identity or gender reassignment status / sexual orientation / race / (including colour, / nationality, / national origin or / ethnic origin) / disability / religion or belief (or lack thereof) / age / marital, / civil partnership or / relationship status / pregnancy / or parental status / study / or employment status / trade union membership status / actual or / perceived characteristics / or by association / targeted or / part of work culture / unwanted verbal conduct / including comments about appearance / lewd comments / innuendo / banter / offensive or stereotyped comments / jokes / songs / making threats / patronising comments / intrusive questioning / sending unwelcome emails / notes / pictures / displaying / sending / saving / downloading / printing / offensive material / obscene gestures / following someone / deliberate exclusion / behaviour that is oppressive / offensive / intimidating / malicious / insulting / that undermines / humiliates / denigrates / misuse of power / intimidating behaviour / comments that are disparaging / ridiculing / mocking / threat of violence / cyber bullying /   </t>
  </si>
  <si>
    <t>O=31 P=78 Q=34 R=23 S=0 T=36. Total=206.</t>
  </si>
  <si>
    <t xml:space="preserve">No prejudice / unfair treatment / unlawful discrimination / victimisation / harassment / based on age / disability / gender reassignment / marriage / or civil partnership / pregnancy / or maternity status / race / (including caste, / ethnic or / national origin, / nationality / or colour) / religion or belief / sex (gender) / sexual orientation / other status / Equality Act 2010 /  </t>
  </si>
  <si>
    <t xml:space="preserve">32 restrictions: Equality Act 2010 / no discrimination / infringement of rights / age / disability / gender reassignment / marriage / and civil partnership / pregnancy / and maternity / race / religion or belief / sex / sexual orientation / no disorder / disclosure of confidential information / criminal offences / threat to safety / incitement to criminal activity / no activity that is threat to national security / public safety / event which will cause actual instances / or fear of / harassment / intimidation / verbal abuse / violence / other criminal activity / no anti-Semitism / stirring up religious hatred against Muslims  / Islamophobia / views that are racist in character /  </t>
  </si>
  <si>
    <t xml:space="preserve">Education Act / Counter-terrorism and Security Act / breaches of the peace /  terrorism / racial hatred /religious hatred / Equality Act / unlawful discrimination on grounds of / gender / marital or / civil partnership status / pregnancy / and maternity / race / colour / nationality, / ethnic or / national origin / age / disability / religion or belief /sexual orientation / gender reassignment / other inappropriate categorisation </t>
  </si>
  <si>
    <t xml:space="preserve">Restrictions: Harassment / bullying / victimisation / unwanted conduct that creates / or causes reasonable fear /intimidating / hostile / degrading / humiliating / offensive environment / ‘harassment by association’ / ‘harassment by perception’ / unlawful harassment on grounds of age / disability (physical / or mental) / gender reassignment / marriage / and civil partnership / pregnancy/  and maternity / race (including / ethnic and / national origins, / colour and / nationality) / religion or belief (including lack of belief) / sex / (including sexual harassment) / sexual orientation / either verbally / via letters / digital communication channels / social media / emails / text messages / graffiti / ‘banter’ / insults / name-calling / offensive language / gestures / jokes / ridiculing / undermining behaviour / threats of physical assault / intimidating / coercive or / threatening actions / behaviour / sexual advances / isolation / non-cooperation / deliberate exclusion /comments about a person’s appearance / intrusive questions or / comments about a person’s private life / malicious gossip / offensive images / literature / pestering / malicious / or insulting behaviour / abuse / misuse of power to undermine / humiliate / denigrate /  ridicule / shouting / or screaming / setting someone up to fail / unwarranted or / invalid criticism / lacking constructive support / persistent ‘singling out’ / isolation / exclusion / ignoring / threats / comments about job security / or success or failure / cyber bullying / refusing to provide reference / refusing to help advance academically or professionally / avoid communications that use inappropriate language / would be deemed offensive  </t>
  </si>
  <si>
    <t xml:space="preserve">The Rehabilitation of Offenders Act, 1974 / The Disability Discrimination Act, 1995 / The Human Rights Act, 2000 / The Equality Act, 2010 / The Counter-Terrorism and Security Act, 2015 / Equality Act 2010 prohibits/  direct discrimination / indirect discrimination / associative discrimination / perceptive discrimination / victimisation / harassment / on basis of / age / disability / gender reassignment / marriage / and civil partnership / pregnancy and / maternity / race / religion or belief / sex / sexual orientation </t>
  </si>
  <si>
    <t xml:space="preserve">Students’ Union Safe Space Policy - harassment / hostility / aggression caused by / unequal power / in line with university policies / including but not limited to racism / homophobia / biphobia / transphobia / prejudice based on age / ethnicity / nationality / class / gender / gender presentation / language ability, immigration status / pregnancy / illness, marital status / sex / disability / religious affiliation / words with discriminatory meanings / avoid assumptions about gender / pronouns / sexual preference / abilities /  ethnic identity / survivor status / life experiences / avoid oppressive or / hateful language /  </t>
  </si>
  <si>
    <t>Student. Breach of discipline to behave in riotous / disorderly / grossly offensive / inappropriate way / unwanted remarks of a sexual nature / abusive comments relating to an individual’s sex / sexual orientation / religion or lack of belief / race / pregnancy or maternity /  marriage or civil partnership / gender reassignment / disability or age / acting in an intimidating / hostile manner / use of inappropriate language / contravenes university harassment policy / disruption / interference with university proceedings / acts / omissions / statements that are dishonest / wilfully breaching University Regulations / posting offensive messages online / behaviour that damages reputation of university</t>
  </si>
  <si>
    <t>O=24 P=86 Q=54 R=23 S=34 T=28. Total=249.</t>
  </si>
  <si>
    <t xml:space="preserve">58 restrictions: Students' Union Policy restrictions on speakers who are political / religious extremists / policy against fascism / racism / extremism / prejudice / on basis of ethnic origin / sexual orientation / religious belief / political belief / gender / disability.
University policy restrictions on events which discriminate unlawfully on grounds of / gender / marital / or civil partnership status / pregnancy / and maternity / race / colour / nationality,/  ethnic / or national origin / age / disability / religion or belief / sexual orientation / gender reassignment / other inappropriate categorisation /  right to confiscate / notices / banners / other literature / that are unlawful / go beyond opinions or points of view / prohibits / verbal intimdation / permitted removal of disruptive / abusive / unlawful behaviour / prohibits events that contravene / civil / criminal law and inciting / terrorism / radicalisation / public disorder / threatening / abusive conduct / inciting hatred on basis of race / religion / sexual orientation / discrimination / defamation / harassment / support or association with illegal organisation / cause damage to property / harm to others / negatively impact the lives of students </t>
  </si>
  <si>
    <t xml:space="preserve">105 restrictions: Bullying / Harassment / Victimisation / Equality Act 2010 / Harassment defined as unwanted conduct / Related to protected characteristic / Violating a person’s dignity / Creating an intimidating / Hostile / Degrading / Humiliating / Or offensive environment / Protected characteristics = age / Disability / Gender reassignment / Marriage / Civil partnership / Pregnancy / Maternity / Race / Religion/belief / Sex / Sexual orientation / Or because the person has made a disclosure in the public interest (“whistleblowing”) / Unwanted conduct of a sexual nature / Treating a person less favourably because they have been the subject of/reacted to sexual harassment / or harassment related to sex or gender re-assignment / harassment in relation to perception of their personal identity /Association with someone who has a protected characteristic / The right to complain of behaviour they find personally offensive even when they are not the target of that conduct / Conduct related to a relevant protected characteristic not necessarily because of a person’s identity / Protection from Harassment Act / Conduct which occurs on at least 2 occasions / Targeted at the claimant / is calculated in an objective sense to cause alarm / or distress / objectively judged to be oppressive / and unreasonable / harassment can be verbal / non-verbal / occur in face to face settings / by telephone / written / or electronic communications / Intimidating behaviour / making remarks/comments about person’s appearance / unfounded criticism / offensive comments / or jokes / crude language / open hostility / suggestive remarks / malicious gossip / shouting at staff / persistently picking on staff in front of others / or in private / Intrusive questioning / Or gossip / About religious beliefs / Directly with the person / Or in discussions with others / Unwelcome written / Or visual communications / Unwelcome e-mails / Notes / Or pictures / Displaying or /  Sending / Inappropriate materials / Use of cyber / Social media sites / To ridicule / Harass / Or bully / Making abusive / Offensive gestures / Wolf-whistles / Explicit posters / Calendars / Pornographic materials / Paper-based / And generated on a computer / Deliberate exclusion of individual from work-related activities / Or conversations which they have a legitimate right or expectation to participate / Excessive monitoring / Setting unrealistic objectives / Bullying can be defined as offensive / Unwanted behaviour / Violating a person’s dignity / Creating an intimidating / Hostile / Degrading / Threatening / Or offensive environment / Can involve the abuse of authority / Personal insults / Name-calling / Public humiliations / Put downs / Ridiculing / Unreasonable and / Persistent blocking of leave, training or promotion / Constant unfounded criticism of the performance of work tasks / Spreading of malicious rumours / Victimisation </t>
  </si>
  <si>
    <t xml:space="preserve">Student disciplinary procedure. 22 restrictions: Disruption / Obstruction / Improper interference / with university activities / functions/duties of university members / violent / indecent / disorderly / threatening / intimidating / or offensive / behaviour/language / behaviour deemed to be a ‘statutory nuisance’ / harassment / bullying / victimisation /breach of the provisions of any University rule / regulation / policy / procedure / code of practice
Staff general conduct policy. 5 restrictions: Damaging reputation of university / Or its members / or which brings or may bring the University into disrepute / required to behave in a way which does not affect adversely nor could be liable to affect adversely the performance of your contract of employment / and/or your relationship with the university as an employee 
</t>
  </si>
  <si>
    <t>O=21 P=105 Q=55 R=32 S=16 T=27. Total =256.</t>
  </si>
  <si>
    <t xml:space="preserve">17 restrictions: Verbal / And non-verbal harassment / Bullying / Equality Act / Discrimination / Victimisation / Gender Recognition Act 2004 / Direct discrimination / Indirect discrimination / Harassment as unwanted conduct / Including unwanted conduct of a sexual nature / Violating dignity / Creating an intimidating / Hostile / Degrading / Humiliating / Offensive environment </t>
  </si>
  <si>
    <t>V=17 W=0 X=0 Y=0 Z=0 AA=0. Total =17</t>
  </si>
  <si>
    <t xml:space="preserve">Counter-Terrorism and Security Act 2015 / prevention of academic activity / Public Order Act 1986 / Education Reform Act 1988 / Protection from Harassment Act 1997 /  Human Rights Act 1998 / Terrorism Acts 2000 and 2006 / Racial and Religious Hatred Act 2006 /  Criminal Justice and Immigration Act 2008 / Equality Act 2010 / Public Sector Equality Duty                  Policy on materials displayed on university premises – not illegal / intimidating / threatening / harassing / indecent / relate to an event where permission has been refused / </t>
  </si>
  <si>
    <t xml:space="preserve">Equality Act 2010 / unlawful discrimination / harassment / victimisation / based on gender / racial / cultural grounds / disability / age / gender reassignment / marriage and / civil partnership /  maternity / and pregnancy / religious beliefs (including non-belief) / sexual orientation /  trade union activity / or any other category where discrimination cannot be reasonably justified / materials used to deliver the curriculum are free from / sexist / racist / other discriminatory assumptions /  unless  being studied as examples of such / treat someone less fairly /  </t>
  </si>
  <si>
    <t xml:space="preserve">Student – do not disrespect / rights / dignity of others regardless of / race / colour  national / ethnic origin / sex / age / disability / religion / sexual orientation / gender identity / or socio-economic status / act lawfully / in accordance with university policies / do not interfere with activities of university / bring university into disrepute / language / or behaviour / that is violent / indecent / disorderly / threatening / intimidating / harassment / victimisation / 
 Staff – document not accessible  </t>
  </si>
  <si>
    <t>O=17 P=72 Q=70 R=24 S=0 T=27. Total=215.</t>
  </si>
  <si>
    <t>11 restrictions: Must comply with Freedom of Speech Policy / Terrorism Acts / must not express unlawful views / harassment / discrimination / incite others to hatred / violence / breaching the law / promote proscribed organisation / express extremist views / lead to serious disorder /</t>
  </si>
  <si>
    <t xml:space="preserve">62 restrictions: Harassment / Bullying / And victimisation not tolerated / Frivolous / Vexatious / Malicious complaints / Or complaints lacking substance / Harassment is unwanted conduct / Violating dignity / Creating an intimidating / Hostile / Degrading / Humiliating / Or offensive environment / Verbal / Non-verbal conduct / Single explicit incident / Sporadic / Or on going / Bullying as offensive / Intimidating / Malicious / Or insulting behaviour / Micro-aggressions / Abuse / Or misuse of power / Through means that undermine / Humiliate / Denigrate / Sexual misconduct / Unwelcome conduct of a sexual nature / Committed by force / Coercion / Or intimidation / Direct discrimination / Indirect discrimination / Equality Act 2010 / Protected characteristics = age / Disability / Gender reassignment / Race / Colour / Nationality / Ethnic / Or national origin / Marriage / Civil partnership / Religion/belief / Sex / Sexual orientation / Public Order Act 1997 / Protection from Harassment Act 1997 / Health and Safety at Work Act 1974 / Crime and Disorder Act 1998 / Criminal Justice and Police Act 2001 / Criminal Justice Act 2003 / Racial and Religious Hatred Act 2006 / Anti-terrorism, Crime and Security Act 2001 / Bullying as targeted / Persistent </t>
  </si>
  <si>
    <t>O=39 P=60 Q=24 R=19 S=0 T=0. Total=142.</t>
  </si>
  <si>
    <t xml:space="preserve">Staff restrictions – must not cause offense via / behaviour / language / conduct / no unwanted conduct / affecting another’s dignity in terms of / sex / race / disability / religion / sexual orientation / age / or personal characteristic / of the individual / persistent unwelcome behaviour / fault finding / exclusion / isolation / behaviour that intimidates / offends / degrades / humiliates / manipulation / intimidation / belittling remarks / unreasonable persistent criticism / loud or / aggressive attacks / subtle intimidation such as / constant criticism of a trivial nature / verbal abuse / isolation from colleagues / refusing to delegate / withholding of information employees need to perform their job / removing responsibility / imposing menial tasks / persistent prevention / interruption of an individual’s contributions / threats. Students – treatment without dignity / causing isolation / upset / anxiety / anger / or fear /  related to sex / race / disability / religion / sexual orientation / age / any personal characteristic / any behaviour viewed as unaceptable by recipient / persistent unwelcome or inappropriate behaviour / unwarranted or/  invalid criticism / fault finding / exclusion / isolation / direct bullying / indirect bullying /  may be verbal / otherwise. </t>
  </si>
  <si>
    <t xml:space="preserve">Student – making unwanted remarks of sexual nature / misogyny / undermining dignity / threats to hurt another person / abusive comments / discriminatory language related to / sex / sexual orientation / religion or belief / race / pregnancy / or maternity / marriage / or civil partnership / gender reassignment / disability / age / unacceptable behaviour by electronic means / acting / speaking / in intimidating / or hostile manner / persistent inappropriate behaviour on social media / harassment / unwanted offensive behaviour / causing intimidation / humiliation / display of white supremacist / white nationalist / xenophobic ideology / unlawful behaviour / acts that threaten rights / privacy / unwanted contact with another person / by phone / email / text / social networking sites / deliberate and unlawful interruption of university functions  / internet access abuse / visiting inappropriate websites / 
uploading/downloading inappropriate content / disruptive behaviour / damaging reputation of University /  </t>
  </si>
  <si>
    <t xml:space="preserve">20 restrictions: restricts speakers if possibility of disorder / breach of University’s equality duties / in line with Prevent duty / Equality Act 2010 / speakers cannot break the law / breach lawful rights of others / through threatening / abusive / insulting / words / behaviour / incite hatred / draw others into terrorism / a threat to safety / expressing views contrary to law / restriction on Speakers proscribed by law / cannot act in disruptive / intimidatory manner/ obstructing access / exit /  </t>
  </si>
  <si>
    <t xml:space="preserve">Staff. 12 restrictions: Bullying / Verbal abuse / Deliberately accessing sites which contain pornographic / Offensive / Or obscene material / Making a dishonest / Malicious / Frivolous / Vexatious claim against another member of staff / Discrimination / Harassment / Bringing university into serious disrepute 
Students. 24 restrictions: Harassment / Discrimination / Relating to race / Colour / Ethnic / National origin / Gender / Sexual orientation / Age / Religious / Political beliefs / Disability / Marital status / Any other individual/group characteristics / Verbal abuse / Conduct which prevents / Obstructs / Or disrupts / Teaching / Learning / Researching / Activities / Staff duties / Meetings 
</t>
  </si>
  <si>
    <t>O=7 P=72 Q=38 R=33 S=0 T=36. Total =186</t>
  </si>
  <si>
    <t xml:space="preserve">147 restrictions: Bullying / Harassment / Discrimination / Victimisation / zero-tolerance approach towards any behaviour or action which undermines a person’s value and dignity / Equality Act 2010 / Public Sector Equality Duty / Discrimination on grounds of age / Disability / Gender reassignment / Marriage / Civil partnership / Pregnancy / Maternity / Race / Skin colour / Nationality / Ethnic origin / National origin / Religion/belief / Sex / Sexual orientation / Direct discrimination / Indirect discrimination / Discrimination by perception / Discrimination by association / Bullying is behaviour involving misuse of power / Undermines integrity / Undermining confidence / Causing person/group to feel vulnerable / Humiliated / Degraded / Offended / Or frightened / Coerce through fear / Threats / Intimidation / Bullying can be Verbal / Social / Conducted openly / Conducted in a secretive manner / Spreading rumours / Public ridicule / Insulting / Sarcastic / Or humiliating comments/behaviour / Ignoring / Refusing to communicate / Or cooperate / constant criticism without constructive support / overbearing supervision / or other misuse of power or position / preventing / threatening to prevent someone’s promotion, training or future career opportunities / unfair work allocation / gaslighting / behaviour can be face to face / in written communication / electronic communication (cyberbullying) / harassment is unwanted verbal / non-verbal behaviour / violating a person’s dignity / creating an intimidating / hostile / degrading / humiliating / or offensive environment / treating someone less favourably because they have submitted / or refused to submit to such behaviour in the past / persistent / single incident / behaviour of a sexual nature / harassment related to age / disability / gender reassignment / gender expression / gender identity / pregnancy / maternity / breastfeeding / race / colour / nationality / ethnic / national origin / religion/belief / sex / or sexual orientation / University of Bath will not tolerate any form of harassment / Jokes / ‘banter’ / Offensive remarks / Offensive names / Intimate questions / Conveyed orally / Or written / Producing / Sending / Displaying / Inappropriate / And/or offensive material / In paper / Or electronically / Abuse / Threats / Intimidation / Deliberate staring / Breaching a person’s confidentiality by disclosing sensitive information / Including sexual orientation / Transgender status / Or medical condition without consent / Sexual or / Hate motivated misconduct / Can feel harassed without being intended target / or if the perpetrator is unaware of, or has not intended this to be, the effect of their actions / face-to-face / online harassment / sexual misconduct / any unwelcome behaviour of a sexual nature / sexual harassment / catcalling / whistling / sexual comments / innuendos / telling sexual jokes / or stories / spread gossip / or rumours about someone’s sexual life / sending emails with sexual content / displaying images of a sexual nature / making sexual gestures / staring / encroaching on someone’s personal space / asking or / implying sexual favours / Hate incidents / Towards a person’s race / Religion / Disability / Sexual orientation / Gender identity / Being ignored / Excluded / Derogatory comments/behaviour / Online misconduct / sending unwanted explicit messages or images / Victimisation </t>
  </si>
  <si>
    <t xml:space="preserve">Students. 20 restrictions: Disrupting / Improper interference of / University activities / Staff/student/visitor duties / Violent / Indecent / Disorderly / Threatening / Or offensive behaviour/language / Bullying / Harassment / Misconduct / Other behaviour in Dignity and Respect Policy / Breach University's Codes of Practice on Freedom of Expression / Health and Safety / Residential Rules / any other Code or University rule or regulation which provides for breaches to constitute misconduct under these Regulations / taking videos / Photographs of members of staff without consent / behaviour that brings the University into disrepute </t>
  </si>
  <si>
    <t>O=10 P=147 Q=34 R=0 S=0 T=20. Total=211.</t>
  </si>
  <si>
    <t xml:space="preserve">Students. 89 restrictions: Regulations for the use of IT facilities and learning resources / Health and Safety Policy / Academic Conduct Regulation / Student Anti-Harassment Policy / Freedom of Speech Code of Practice / not to engage in any activity / or behaviour that is likely to bring the University into disrepute / ensure that your behaviour / and communications / including those on social media / do not unreasonably offend others / Sexual misconduct / Making unwanted remarks of a sexual nature / Abusive behaviour / Verbally abusive behaviour / inappropriate language / Verbal abuse / Or intimidation of staff / Or students on social media / Repeatedly contacting another person / By phone / Email / Text / Or on social networking sites / against the wishes of the other person / Vexatious complaints / and/or statements against the University / or its members / threatening / offensive / or indecent / behaviour / or language / that causes distress / Serious or / persistent verbal abuse / or intimidation of staff / or students on social media / Abusive comments / or behaviour / relating to an individual's sex / sexual orientation / religion/belief / race / pregnancy / maternity / marriage / civil partnership / gender identity / disability / or age / Acting in an intimidating / or hostile manner / Serious / Or persistent acts / Of bullying / Harassment / Or intimidation / Anti-social behaviour which affects the University / Behaviour that damages the University's relationship / or reputation with its local communities / Behaviour that damages / or has the potential to damage / the University's relationship / or reputation with external organisations and groups / Causing distress to others through anti-social behaviour / excessive or / unacceptable levels of noise /  Improper interference with the activities of the University / Including academic / Administrative / Sporting / And social / Improper interference with the functions / Duties / Or activities / Of any student / Employee / Or visitor / Disparaging / or untrue remarks on social media / which may bring the University / its staff / or students into disrepute / Using IT equipment /  or IT account to download unauthorised material / Recording of lectures / other academic sessions or conversations against the permission of the person(s) involved / Failure to respond to reasonable requests or directions by University staff / Making available to others audio or visual recordings from a teaching session without the express permission of the person(s) involved / </t>
  </si>
  <si>
    <t>O=9 P=58 Q=41 R=0 S-0 T=89. Total=197.</t>
  </si>
  <si>
    <t>Dignity and Respect Policy. 37restrictions: treated as being of equal worth to the organisation regardless of background / age / disability / ethnicity / gender / gender identity / religion/belief / sex / sexual orientation / position / or status / equality / and employment legislation / bullying / harassment / victimisation / any other act of unreasonable behaviour / discrimination / Bullying can be described as offensive / Intimidating / Malicious / Or insulting behaviour / An abuse / Or misuse of power / Through means that undermine / Humiliate / Denigrate / Harassment is unwanted conduct / Related to a protected characteristic /purpose / or effect of / Violating an individual’s dignity / Creating an intimidating / Hostile / Degrading / Humiliating / Or offensive environment 
Dignity and Respect Appendix 1. 73 restrictions: Equality Act 2010 / Harassment as unwanted conduct / Creating an intimidating / Hostile / Degrading / Humiliating / Or offensive environment / Violating dignity / Sexual harassment / Treating a person less favourably because they have submitted to / Did not submit to sexual harassment / Or harassment related to sex / Or gender reassignment / Harassment may be related to race / Including ethnic origin / Nationality / And colour / Sex / Age / Gender reassignment status / Religion/belief / Sexual orientation / Pregnancy / Maternity / Marriage / And civil partnership status / Disability / Or trade union membership / May be persistent / Or isolated incident / Comments viewed as demeaning / Or unacceptable / Insulting / Or abusive behaviour / Verbal conduct / Unwelcome advances / Propositions / Or remarks / Innuendos / Lewd comments / Or abusive language / which refers to personal characteristics / Non-verbal conduct / Making abusive / Or offensive gestures / Displaying offensive visual / Or written material / Bullying involves a misuse of power / To criticise / Condemn / Abuse / Humiliate / Or otherwise undermine ability / to the extent that they cannot perform their job properly / or suffer stress as a result / Bullying is offensive / Abusive / Intimidating / Malicious / Or insulting behaviour / Abuse of power / or unfair sanctions / which makes the individual feel threatened / or vulnerable / undermines self-confidence / may cause stress / face to face / written communications / email / phone / persistently ignoring a person / isolating / or excluding them</t>
  </si>
  <si>
    <t xml:space="preserve">Student. 15restrictions: Disruption / Or interference with university activities / Failure to treat others with respect / Anti-social behaviour / Harassment / Bullying / Victimisation / Any sexual misconduct / Sexual harassment / Violent / Indecent / Disorderly / Threatening / Or offensive behaviour / Or language whilst on university premises </t>
  </si>
  <si>
    <t>O=1 P=110 Q=28 R=0 S=0 T=15 Total=154.</t>
  </si>
  <si>
    <t>124restrictions: Harassment / Bullying / Discrimination / Harassment is unacceptable behaviour / persistently ignoring an individual / Subjecting to unwelcome attention / Intimidation / Humiliation / Ridicule / Offence / Or loss of privacy / Behaviour unwanted by recipients / Usually characterised by persistent behaviour / a single incident may be serious enough to constitute harassment / sexual harassment / unwanted conduct / offensive to recipient / sexual innuendo / sexual expletives / unwelcome advances / attention / invitations / or propositions / unwelcome / or lewd references / to physical features / figure / or dress / suggestive / and unwelcome / comments / looks / attitudes / and jokes / sexist graffiti / display / or electronic transmission / of pornographic / degrading / or indecent material / threats of academic failure / promises of promotion/training in exchange for sexual favours / racial harassment / conduct based on colour / race / nationality / or ethnicity / which is offensive / racial discrimination / hostile / or offensive acts/expressions / incitement to commit such acts / can arise from exclusion / omission / derogatory name calling / insults / racist jokes / racist graffiti / display / or transmission / of offensive material / verbal abuse / intrusive questioning / about racial issues / or racial origins / gestures / deliberate exclusion from activities / Ridicule of an individual for cultural differences / Such as appearance / Dress / Diet / Religion / Or ethnic background / Bullying = threatening / Abusive / Intimidating / Or insulting behaviour / May be an abuse of power / Position / Or knowledge / Shouting / Sarcasm / Threatening behaviour/remarks / Derogatory / Or belittling remarks / Regarding appearance / Job performance / Or personal attributes / Persistently ignoring / Or patronising person/persons / Subjecting someone to unreasonable group pressure / Open / Derisory remarks / Or aggression / Subtle / Devious / Singling out / Demeaning / Devaluing an individual / Harassment can be inappropriate introduction of comments / activities / concerning disability / age / socio-economic group / sexual orientation / religion / examples include: offensive language / derogatory name-calling / ‘sick’ jokes / Mockery / Taunts / Or jibes / Regarding personal attributes / Or personal circumstances / Unwelcome discussion of the effects of a person’s disability / Age / Socio-economic groups / Sexual orientation / Or religion on an individual’s personal life / Homophobic remarks / Drawing unwelcome attention to an individual’s religious beliefs / Expressing prejudicial assumptions about someone’s abilities / Mischievous / Or malicious complaints</t>
  </si>
  <si>
    <t>41 restrictions: False / Vexatious allegations / Disruption of / Academic / Administrative / Sporting / Recreational / Social / Or other activities of Leeds Trinity / Inappropriate / Or inattentive behaviour in learning groups / Anti-social behaviour on campus / Obstruction of the / Functions / Duties / Or activities / Of students / Staff / Visitors / behaviour which brings Leeds Trinity into disrepute / with particular regard to social media / and other platforms / antisocial behaviour in and around student houses (or equivalent) in Leeds / violent / indecent / disorderly / threatening / or offensive / behaviour / or language whilst on Leeds Trinity premises or engaged in any Leeds Trinity activity / breaches of Leeds Trinity's Equal Opportunities Policy / including discrimination against / and/or harassment / of any student / staff / or visitor / any acts liable to render the University in breach of the Equality Act 2010 / behaviour which would be likely to cause fear / distress / or offence / breach of other Leeds Trinity regulations</t>
  </si>
  <si>
    <t>O=13 P=124 Q=15 R=13 S=0 T=41. Total=209.</t>
  </si>
  <si>
    <t xml:space="preserve">no unlawful expression / Education Reform Act 1988 / Counter Terrorism and Security Act 2015 / Equalities Act 2010 / University’s functions </t>
  </si>
  <si>
    <t>Restrictions: No harassment / bullying / on grounds of age / disability / gender identity / marriage / and civil partnership status / pregnancy / and maternity / religion or belief / sex / sexual orientation / socio-economic background / political beliefs and affiliations / family circumstances /or other irrelevant distinction / Equality Act 2010 / unwanted conduct / violating dignity / creating intimidating / hostile / degrading / humiliating / threatening / offensive environment / verbal / written / teasing / comments about personal characteristics / appearance / unreasonable criticism / negative comments / abuse of authority / suggestive comments / unwelcome gestures / emphasising the gender of an individual / display / transmission of / pornographic / degrading / indecent images / non-consensual sharing of sexually explicit media / behaviour / materials / language / jokes / banter / that is homophobic / biphobic / transphobic / ‘outing’ someone / spreading rumours / gossip / asking intrusive questions about sex / or gender / making assumptions based on actual / or perceived / sexual orientation / refusing to address a trans person by their preferred name / correct gender pronoun / repeated / deliberate mis-gendering / denying access to single sex facilities / transphobic comments / taunts / ignoring / exclusion / racist graffiti / images / insignia / racist jokes / derogatory name-calling / teasing / intrusive questioning about belief / inappropriate language / social media that identifies / shames / images altered to degrade individuals / offensive behaviour / inappropriate criticism / persistent ignoring / hate incidents / threats / offensive letters / abusive language / malicious complaints / anti-Semitism</t>
  </si>
  <si>
    <t xml:space="preserve">Equality Act 2010 / no direct discrimination / indirect discrimination / harassment / victimisation / bias / age / disability / gender identity and history / marriage / and civil partnership / pregnancy and / maternity / race / religion or belief / sex / sexual orientation / socio-economic background / political beliefs and affiliations / family circumstances / other irrelevant distinction / Racial and Religious Hatred Act 2006 / no threatening words / behaviour / written material /  distributing / showing / playing / visual images / sounds / with intent to stir up hatred / denial of access on grounds of gender / identity / no homophobic propaganda / graffiti / materials / songs / speeches / disclosing someone’s trans identity or history </t>
  </si>
  <si>
    <t xml:space="preserve">Student - no harassment / bullying / anti-Semitism / age / disability / gender identity and history / marriage / and civil partnership / pregnancy / and maternity / race / religion or belief / sex / sexual orientation / socio-economic background / political beliefs and affiliations / family circumstances / other irrelevant distinction / Equality Act 2010 / behaviour that is disorderly / threatening / intimidating / violent / creating environment that is / intimidating / hostile / degrading / humiliating / threatening / offensive /publishing material which is / threatening / abusive / insulting / behaviour that is motivated by hostility / prejudice / behaviour that is discourteous / disrespectful / uncooperative / interferes with University functions / intimidating / threat of violence / infringing on regulation of the University / behaving in ways that may reasonably be deemed to harm the University’s reputation /  
Staff – no explicit Code. </t>
  </si>
  <si>
    <t>O=5 P=85 Q=42 R=41 S=0 T=45. Total=223.</t>
  </si>
  <si>
    <t xml:space="preserve">no behaviour / materials / language / jokes / banter / transphobic / ‘outing’ someone / spreading rumours / gossip / asking intrusive questions about sex / or gender / making assumptions based on actual / or perceived sexual orientation / refusing to address a trans person by their preferred name / correct gender pronoun / repeated / deliberate mis-gendering / denying access to single sex facilities / transphobic comments / taunts / ignoring / exclusion / </t>
  </si>
  <si>
    <t>V=0 W=0 X=22 W=0 Y=0 Z=0 AA=0. Total=22.</t>
  </si>
  <si>
    <t>118restrictions: Bullying / Harassment / Bullying is offensive / Intimidating / Malicious / And/or insulting behaviour / involving abuse or misuse of power which can make a person feel vulnerable / upset / undermined / intimidated / humiliated / denigrated / and/or threatened / power can include both personal strength / and the power to coerce through fear or intimidation / Bullying can take the form of Verbal / and non-verbal conduct / psychological threats / or intimidation / Persistent / or unwelcome contact / Overbearing and intimidating levels of supervision / Derogatory remarks about someone’s academic / or professional performance / Ridiculing / or demeaning someone / or deliberately setting someone up to fail / such as setting arbitrary / or unreasonable / workloads / or deadlines / Making threats about job stability / or academic failure without foundation / Obstructing someone’s progression by intentionally blocking promotion / or training opportunities / or threatening low grades / Spreading malicious rumours / or insulting someone verbally / or by behaviour / the display of offensive materials / asking for sexual favours / making decisions on the basis of sexual advances being accepted or rejected / exclusion / or victimisation / treating someone less favourably because they submit / or reject sexual harassment / or harassment related to gender reassignment / Outing / or threatening to out a person / based on sexuality / and/or gender / Harassment is any unwanted conduct related to a “protected characteristic” that has the purpose / or effect of / violating a person’s dignity / or creating an intimidating / hostile / degrading / humiliating / or offensive environment / This conduct can be verbal / or non-verbal / or sexual / It may be persistent / or an isolated incident / Equality Act 2010 / Protected characteristics = age / Disability / Gender reassignment / Marriage / and civil partnership status / pregnancy / maternity / race / colour / nationality / ethnic / and/or national origin / religion/belief / sex / sexual orientation / victimisation is when someone is treated unfairly because they have made a complaint against discrimination that they suffered / or a complaint made on behalf of someone else / Threatening behaviour / Mocking / Mimicking / or belittling a person / ignoring / or unreasonably keeping a person out of meetings / or events / Preventing / or blocking a person from doing their job / Continued suggestions for social activity after it has been made clear that such suggestions are unwelcome / Offensive phone calls / Emails / Text messages / or social media content / racist / sexist / ageist / faith-based / homophobic / transphobic / jokes / or derogatory / or stereotypical comments / Unwelcome sexual advances / or suggestive behaviour / Sexual jokes / Displaying of pornographic photographs or drawings around work areas / Sending material of a sexual nature via email / or social media / A person may feel harassed even if the conduct was not directed specifically towards them / Bullying and harassment can be conducted face to face / via the telephone / in written communications / email / text messages / or through social media</t>
  </si>
  <si>
    <t xml:space="preserve">Student. 15 restrictions: Verbal abuse / Or intimidation / Causing distress to others through excessive and unacceptable levels of noise / Anti-social behaviour which causes distress to others / and/or reputational harm to the School’s relationship with its stakeholders / including the local community / threatening / offensive / or indecent behaviour / serious / or persistent acts / of bullying / or harassment / Actions which are likely to bring the School into disrepute / and/or cause interference to the normal functioning of the School 
Staff. 12 restrictions: Sexual / Racial / Or disability discrimination / including harassment / or bullying / of another employee / officer / student of the School / or any other third party to whom the School may owe a duty to prevent such discrimination / conduct bringing / or likely to bring the School into disrepute / breach of confidentiality
</t>
  </si>
  <si>
    <t>O=8 P=118 Q=55 R=17 S=0 T=27. Total=225.</t>
  </si>
  <si>
    <t xml:space="preserve">21 restrictions: Equality Act 2010 / Public Order Act 1986 / Counter Terrorism and Security Act 2015 / University Code of Practice on Free Speech / no unlawful activity / expression of racial hatred / religious hatred / incitement to such hatred / or other criminal acts / direct support of an organisation that is proscribed in the UK / breach of the peace / public order offences / no chanting / using foul or / abusive language / racial abuse / displaying flags / banners / placards / abusive / threatening behaviour  </t>
  </si>
  <si>
    <t xml:space="preserve">Restrictions:Equality Act 2010 / Public Order Act 1986 / Counter Terrorism and Security Act 2015 / unlawful activity / expression of racial hatred / religious hatred / incitement to such hatred /  / breach of the peace / public order offences / </t>
  </si>
  <si>
    <t xml:space="preserve">Restrictions: No bullying / harassment / Protection from Harassment Act 1997 / Equality Act 2010 / Crime and Disorder Act 1998 / malicious or / vexatious allegations / behaviour that is offensive / intimidating / malicious / insulting / misuse of power / to threaten / undermine / humiliate / demean / denigrate / take advantage of / violation of dignity / creating intimidating / hostile / degrading / humiliating / offensive environment / treat others less favourably / intentional / unintentional / psychological / unmerited criticism / exclusion / isolation / gossip / spreading rumours / persistently displaying unwanted conduct towards another / taunting / teasing / ostracising / ridiculing / shouting / berating / undermining ability to work / unwelcome sexual advances / orally / in writing / in person / on social media / related to age / disability / gender identity / ethnicity / race / religion or belief / sex / sexual orientation / jokes / intimate questions / producing / sending / displaying / offensive images /inappropriate materials / breaching confidentiality / offensive jokes / body language / innuendos / gestures / embarrassing comments / deliberate address with a pronoun with which an individual does not identify / offensive comments about someone’s dress / sexual harassment /  </t>
  </si>
  <si>
    <t xml:space="preserve">Equality Act 2010 / no harassment / on grounds of age / disability / gender reassignment / marriage  / and civil partnership / pregnancy and / maternity / race / religion or belief / sex / sexual orientation /  </t>
  </si>
  <si>
    <t>O=9 P=69 Q=28 R=13 S=0 T=29. Total=148.</t>
  </si>
  <si>
    <t>Restrictions: Counter-Terrorism and Security Act 2015 / within the law / no extreme views / no language / actions / that are abusive / threatening / offensive / do not insult / disrespect / threaten / interrupt / mock / monopolise discussions / challenge others rudely / stirring up racial hatred / religious hatred / Public Order Acts / Equality Act 2010 / no discrimination / because of age / becoming / or being transsexual / being married / or in a civil partnership / being pregnant / or on maternity leave / disability / race, / colour,/  nationality, / ethnic / or national origin / sex / religion, belief, or lack thereof / sex / sexual orientation / causing alarm / distress / violating dignity / creating hostile / intimidating / humiliating environment / Protection from Harassment Act 1997 / no defamation</t>
  </si>
  <si>
    <t>0=45 P=60 Q=39 R=0 S=0 T=90. Total=234.</t>
  </si>
  <si>
    <t>44 restrictions: Counter-Terrorism and Security Act 2015 / within the law / no extreme views / no language / actions / that are abusive / threatening / offensive / do not insult / disrespect / threaten / mock / monopolise discussions / challenge others rudely / stirring up racial hatred / religious hatred / Public Order Acts / Equality Act 2010 / no discrimination / because of age / becoming / or being transsexual / being married / or in a civil partnership / being pregnant / or on maternity leave / disability / race, / colour, / nationality, / ethnic or / national origin / sex / religion, belief, or lack thereof / sex / sexual orientation / causing alarm / distress / violating dignity / creating hostile / intimidating / humiliating environment / Protection from Harassment Act 1997 / no defamation</t>
  </si>
  <si>
    <t>114 restrictions: whether an incident takes place on University premises / or elsewhere / The policy covers face-to-face actions / as well as those which take place through non face-to face mediums / e.g. emails / correspondence / social networking sites / text messages / Public Sector Equality Duties / Equality Act 2010 / equality and diversity for all, irrespective of any protected characteristic / working pattern / family circumstance / socio-economic background / political belief / or other irrelevant distinction / bullying / harassment / harassment = unwanted conduct which has the purpose / or effect of / violating an individual’s dignity / creating an intimidating / hostile / degrading / humiliating / or offensive environment / remarks / gossip / or jokes about an individual / obscene gestures / or language / display / or transmission of offensive material / or which they have not been given an opportunity to reject / Unwanted attention by any means / including electronic communication such as text messages / email / social media / Seeking advantage over someone by threatening / or pressuring them in an unwelcome way / isolation / non-cooperation / and exclusion / from professional / or social activities / harassment can be based on age / disability / gender reassignment / marriage / civil partnership / pregnancy / maternity / race / religion/belief / sex / and sexual orientation / direct discrimination / indirect discrimination / bullying = offensive / intimidating / malicious / or insulting behaviour / an abuse or misuse of power through means that undermine / humiliate / denigrate / Using abusive language / Unreasonably removing areas of responsibility / Continually ignoring / or excluding an individual / Deliberately undermining someone through overload / and constant criticism / Picking on one person when there is a common problem / Publishing / Or defacing / Material / Or graffiti / that is offensive about an individual / or groups / Frightening threats / Shouting at / or humiliating an individual / in front of colleagues / or in private / Preventing individual achievement by intentionally blocking training / or development opportunities / cyberbullying / Cyberbullying is the term used to define bullying behaviour that takes place via mobile phone / or over the internet through emails / instant messaging / and social networking websites / sending text / messages / or images / via the mobile network / or posting on a website / that hurts / intimidates / or embarrasses another person / victimisation / Victimisation occurs when someone is treated less favourably because they have made / or supported allegations / or because an individual thinks they may do so / Excluding someone from social situations following a complaint / Or rumour / Denying someone the opportunity to participate in an activity/opportunity because they are perceived to be a ‘troublemaker’ / Lowering a student’s assessment results because they have made / or supported a complaint / Victimisation or retaliation as a result of allegations about bullying or harassment being made is unacceptable / A series of incidents may constitute bullying / particularly where an individual has expressed the dislike of such behaviour / or has asked for it to stop / Some behaviour is considered to be serious enough as to be classed as bullying through a single incident / E.g. threatened violence / or the promise of special treatment in return for sexual favours</t>
  </si>
  <si>
    <t>STUDENT UNION POLICY. 4 restrictions: can speak freely without fear of prejudice / and with equality of voice / prohibition of discriminatory language / and actions</t>
  </si>
  <si>
    <t>O=0 P=114 Q=25 R=11 S=4 T=0. Total=154.</t>
  </si>
  <si>
    <t>61 restrictions: Bullying / Bullying = offensive behaviour which violates a person's dignity / or creates an intimidating / hostile / degrading / or offensive environment / Such behaviour can be vindictive / Cruel / or malicious / name calling / sarcasm / teasing / and unwarranted criticism / threats of violence / harassment / harassment is any behaviour which causes you distress / or alarm / creating an intimidating / hostile / or offensive environment / an overt use of power / can also appear in more subtle ways / sexual harassment / unwanted sexual attention which emphasises sexual status over a person's individual status / remarks / looks / jokes / use of offensive language / alluding to a person's private life / or sexual orientation by innuendo / or remarks about a person's appearance / making provocative suggestions / or pressing people to accept unwelcome invitations / racial harassment / offensive behaviour / derogatory name-calling / insults / racist jokes / ridicule of an individual for cultural differences / exclusion from everyday conversation / or social events / unfair allocation of work and responsibilities because of racial / or ethnic origin / display of offensive, racist material / pestering an individual / either in person / in writing / in electronic format / or on the telephone  / the threat / and/or fear of violence / victimisation / harassment of any type may take the form of unwanted phone calls / letters / emails / or visits / abuse / and bullying online / verbal abuse / actions intended to frighten / malicious complaints</t>
  </si>
  <si>
    <t>O=1 P=61 Q=80 R=30 S=0 T=78. Total=250.</t>
  </si>
  <si>
    <t>157 restrictions: Bullying / Harassment / Victimisation / Discrimination / face-to-face actions / as well as non-face-to-face interactions / for example, email / written correspondence / social networking sites / and text messages / Equality Act 2010 / Harassment = unwanted conduct related to a relevant protected characteristic / Conduct has the purpose / or effect of / violating dignity / creating an intimidating / hostile / degrading / humiliating / or offensive environment / 'unwanted' does not mean that express objection has to be made / a serious one-off incident can amount to harassment / offensive conduct or behaviour directed at / a person’s racial origin / religion and beliefs / including non-belief / gender / disabilities / sexual orientation / age / family status / including their role as a carer / or as a part-time worker / fixed term worker / marital status / political opinion / socio-economic status / or because he/she is a member of a trade union or similar associations / or some other personal characteristic / inappropriate use / or threat of use / mental power / authority / or through social media / Offensive / Suggestive / or derogatory / remarks / gestures / mockery / taunts / pranks / jokes / insults / or ridicule / in person / on the telephone / by emails / or social networking sites / verbal abuse / threats / or intrusive questioning / Insulting remarks based on the grounds of personal appearance / or personal circumstances / Using an individual’s known disability to demoralise them / Compromising invitations / requests / or demands for sexual favours / Circulation / or displays of / offensive / suggestive / or degrading materials / such as pictures / graffiti / or objects / in the teaching / learning / living / or working environment / Sending of unwanted messages via e-mail and social networking sites / Ridicule for cultural differences / such as appearance / dress / diet / religion / or ethnic background / Subjecting an individual to group pressure / Derogatory or / belittling remarks in front of others / regarding appearance / work / or personal attributes / deliberately / or repeatedly ignoring someone / Unwarranted exclusions / Any comments which imply that gender / Age / Sexual orientation / Disability / Race / Or ethnic / Or national origin / Religious / or other belief impairs the individual’s ability to perform satisfactorily / Any other unwelcome Verbal / or non-verbal conduct / Incitement to commit any such act / Harassment may or may not be linked to discrimination and can be based on characteristics which are protected under the Equality Act 2010 / Age / Disability / Gender reassignment / Marriage / Civil partnership / Pregnancy / Maternity / Race / Religion/belief / Sex / Sexual orientation / Discrimination can be direct / Associative / Perceptive / Or indirect /  Bullying may be characterised as offensive / Intimidating / Malicious / Or insulting behaviour / as abuse or misuse of power / position / or knowledge / through means intended to undermine / humiliate / denigrate  / It may be by an individual against an individual / or involve groups of people / It may be obvious / or it may be insidious / such as ignoring a person / Bullying can result from a misuse of individual power derived from perceived superior status/position / physical strength / or force of personality / can also arise from the collective power that arises out of strength of numbers / Bullying is normally characterised by the emergence of a pattern of behaviour / if one act is deemed serious enough, this could amount to bullying / examples = threats / abuse / public humiliation / ridicule / Repeated shouting / or swearing at an individual / Undermining an individual / Intimidating behaviour / Victimisation = treating less favourably because: They have made a claim or complaint / They have helped someone else to make a claim by giving evidence or information or / It is known or suspected that they are contemplating bringing a complaint / Malicious complaints</t>
  </si>
  <si>
    <t>Student. 31 restrictions: Disruption of / or improper interference with / the academic / administrative / sporting / social / or other activities of the university / Obstruction of / or improper interference with / the functions / duties / or activities / of any student / member of staff / or any visitor / violent / indecent / disorderly / threatening / intimidating / or offensive / behaviour / or language / Harassment of any student / or member of staff of the University / or any visitor to the University / on the grounds of sex / sexual orientation / race / or disability / computer misuse /</t>
  </si>
  <si>
    <t>O=0 P=157 Q=39 R=42 S=0 T=31. Total=269</t>
  </si>
  <si>
    <t>8 restrictions: In determining whether the holding of an event on College premises might reasonably be refused, consideration will be given to: the risk that College staff / Students / or visitors / may be subject to harassment / intimidation / or abuse / good name and reputation of the College / Equality and Human Rights Commission /</t>
  </si>
  <si>
    <t>150 restrictions: Bullying / Harassment / Harassment is defined as unwanted Verbal / or non-verbal conduct / or behaviour which has the purpose / or effect / of violating an individual’s dignity / or creating an intimidating / hostile / degrading / humiliating / or offensive environment / Equality Act 2010 / protected characteristics = gender / sexual orientation / marital / or civil partner status / gender reassignment / race / colour / nationality / ethnic / or national origin / religion/belief / disability / age / Sexual harassment or sex-related / Any form of unwanted verbal / non-verbal conduct / or behaviour of a sexual nature / unwelcome sexual advances / requests for sexual favours to another person / lewd / suggestive / or overfamiliar behaviour / unwelcome sexual attention / insults / or ridicule / based on someone’s sex / or sexual orientation / or gender reassignment / display / or circulation of sexually offensive material / Gender reassignment harassment / Unwanted verbal / non-verbal conduct / or behaviour related to gender reassignment / Calling nicknames linked to the fact that the person has undergone gender reassignment / checking on reconstructive surgery / leaving items specifically associated with old / or new gender on desk / jokes / Racial harassment / Obscene gestures / or jokes about / or gratuitous references to / a person’s colour / race / or nationality / deliberate exclusion for reasons related to race / Offensive remarks about dress / Culture / or customs / which have the effect of ridiculing / or undermining an individual / or fostering hatred and/or prejudice towards individuals / or particular ethnic groups / disability harassment / Using insulting terminology when referring to a colleague with a disability / Excessive staring / Ignoring / Disparaging / Ridiculing / or denying opportunities because of mistaken assumptions about their capabilities / Mimicking a disabled colleague’s mannerisms / or speech / Religious harassment / Remarks / Banter / Or jokes about particular religious beliefs / or religious practices / Derogatory remarks made about an item of clothing / or jewellery worn by someone as a symbol of their religion / Sexual orientation harassment / Deliberate isolation of someone on grounds of their sexuality / or perceived sexuality / homophobic remarks / or jokes / whether spoken / written / or sent by email / offensive comments relating to a person’s sexuality / threats to disclose a person’s sexuality to others / or offensive behaviours/abuse relating to HIV or AIDS status / age harassment / banter / or jokes that make fun of a colleague’s age / demeaning their abilities / singling a colleague out because of age / Ignoring someone / or treating their views as worthless because they are younger /  or older than other colleagues / bullying = behaviour directed towards a staff member / or group of staff / which creates an intimidating / hostile / or offensive environment / It may be an abuse or misuse of power through means that undermine / Humiliate / Demoralise / Or frighten / persistent, unjustified criticism / shouting in public / or private / excessive supervision / direct verbal threats / unfair use of disciplinary / and assessment procedures / playing jokes / insulting / or putting someone down / inaccurate accusations about quality of work / undermining responsibility / abusive reference to age / sex / race / disability / or other protected characteristic / and isolation from others / victimisation / victimisation = treating someone badly / or less favourably because they have done a ‘protected act’ / or because you believe that a person has done / or is going to do a protected act / Bullying and harassment can be face to face / Written communication / Notes / Letters / Email / Visual images / pictures of a sexual nature / or embarrassing photographs of colleagues / phone / text messages / photos / and clips of unacceptable behaviour / social media / Criminal Justice and Public Order Act 1994 / Prevention of Harassment Act 1997 / Safety at Work Act 1974</t>
  </si>
  <si>
    <t>O=8 P=150 Q=17 R=55 S=0 T=32. Total=262.</t>
  </si>
  <si>
    <t xml:space="preserve">91 restrictions: Bullying / Harassment / Harassment is unwanted conduct that violates a person’s dignity / or creates an intimidating / hostile / degrading / humiliating / or offensive environment / Harassment includes behaviour that is offensive / Frightening / Or distressing / It may be intentional bullying which is obvious / but it can also be unintentional / or subtle / and insidious / nicknames / teasing / name-calling / or other behaviour, which may not be intended to be malicious, but nevertheless is upsetting / People can be subjected to harassment on a wide variety of grounds, including: race / ethnic origin / nationality / skin colour / sex / sexual orientation / religious belief / political convictions / social class / family responsibility / marital status / trade union membership / disabilities / age / youth / status as an ex-offender / Personal characteristics of the individual / Real / or suspect infection with HIV/AIDS / Any conduct based on these characteristics which affect the dignity of any individual at work / The intentional intimidation / or belittling of someone through the misuse of power or position which leaves them feeling hurt / upset / vulnerable / or helpless / sexual harassment / unwelcome sexual remarks / such as jokes / innuendos / teasing / and verbal abuse / Displaying of sexually suggestive material / Unwelcome remarks about a person's dress / Appearance / or marital status / Behaviour which condemns / or ridicules a person because of their sexual orientation / Racial Harassment / Derogatory racial remarks / or racist jokes / Display of racially offensive material / or graffiti / Deliberate isolation / Age discrimination / Disability discrimination / Ridiculing / or demeaning behaviour focused towards people because of their / age / disability / their vulnerability / or actual / or perceived reduced independence / Exclusion of people because of their disability / Religious Discrimination / Discriminatory behaviour, which fails to acknowledge the rights or needs of people with different beliefs or practices / Bullying = offensive / Intimidating / Malicious / Insulting / Or humiliating behaviour / often associated with the misuse of power or authority, which aims to undermine the confidence and self-esteem of the recipient / can occur when criticism is not constructive / Bullying and harassment can occur in any medium / Face to face / Written communications / Email / Phone / And supervision methods / Singling out one person for criticism when the particular fault is common / Criticising a person in public / and/or in a deliberately humiliating manner / Deliberately setting targets that are known to be unachievable </t>
  </si>
  <si>
    <t xml:space="preserve">Staff. 11 restrictions: Bullying / Harassment / Bringing the College into disrepute / discrimination in the context of a member of staff’s employment / harassment on grounds of sex / race / religious belief / disability / sexual orientation / or age / Serious computer misuse
Students. 80 restrictions: Any behaviour which brings the College into disrepute / or which is calculated to / or is likely to bring the College into disrepute / causing fear of violence on College premises / or to anyone connected with the College / sexual misconduct / sexual / racial / or other harassment / unfair discrimination as described in the College’s equal opportunities policy / Intimidation / Coercion / Or manipulation / Harassment is unwanted conduct that violates a person’s dignity / or creates an intimidating / hostile / degrading / humiliating / or offensive environment / conduct through communications such as email / text messages / or via social media / disorderly conduct / disruption of teaching / learning / research / or discussion / interference with administration of the College / obstruction of any College employee in the course of his or her duties/ Misuse of College equipment, including e-mail / and Internet services / Making excessive noise which could cause discomfort / Inconvenience / or annoyance to others / Making unwanted remarks of a sexual nature / Threats to hurt another person / Abusive comments relating to an individual’s sex / sexual orientation / religion/belief / race / pregnancy / maternity / marriage / civil partnership / gender reassignment / disability / or age / Acting in an intimidating / and hostile manner / Use of inappropriate language / Repeatedly contacting another person against the wishes of the other person / By phone / Email / Text / Or on social networking sites / Disruption of the activities of the College / Including academic / Administrative / And social / Disruption of the functions / Duties / Or activities / Of any student / Employee / Or visitor / Improper interference with the activities of the College / Including academic / Social / Administrative / And sporting / Improper interference with the functions / Duties / Or activities / Of any student / Employee / Or visitor / Behaviour which has caused serious damage / or could have caused serious damage to the reputation of the College /  Behaviour which has damaged / or could have damaged the reputation of the College
</t>
  </si>
  <si>
    <t>O=0 P=91 Q=27 R=20 S=0 T=91. Total=229.</t>
  </si>
  <si>
    <t xml:space="preserve">Restrictions: No discrimination / harassment / bullying / victimisation / promoting violence / threat / intimidation / Education Reform Act 1988 / no unlawful views  </t>
  </si>
  <si>
    <t xml:space="preserve">Restrictions: No harassment / bullying / victimisation / face-to-face / emails / social networking sites / text messages / unwanted conduct / violating dignity / creating environment that is / intimidating / hostile / degrading / humiliating / offensive / remarks / gossip / jokes / obscene gestures or / language / display of offensive material / unwanted attention / stalking / pressuring / threatening / behaviour that is / offensive / malicious / insulting / abuse of power to / undermine / denigrate / abusive language / continual ignoring / exclusion / constant criticism / publishing offensive material / graffiti / shouting / preventing individual achievement / cyberbullying / on grounds of age / disability / gender reassignment / marriage / and civil partnerships / pregnancy / and maternity / race / religion and belief / sex / sexual orientation / Equality Act 2010 / Protection from Harassment Act 1997 /  </t>
  </si>
  <si>
    <t xml:space="preserve">No unlawful discrimination / harassment / victimisation / on grounds of race / (including ethnicity, / colour, / national/ethnic origins / and nationality) / sex / disability / age / sexual orientation / religion or belief or non-belief / gender reassignment / marriage / or civil partnership / maternity, / paternity or / pregnancy / political belief / social status / career status / Equality Act 2010 / Criminal Justice and Immigration Act 2008 / Racial and Religious Hatred Act 2006 / Civil Partnership Act 2004 / Gender Recognition Act 2004 / Criminal Justice Act 2003 / Human Rights Act 1998 / Protection from Harassment Act 1997 / Special Education Needs and Disability Act 2001 </t>
  </si>
  <si>
    <t xml:space="preserve">Do not breach other College Regulations / act unlawfully / use inappropriate language / remarks about another person / gossip about another person / jokes about another person / acting in hostile / intimidating manner / cyberbullying / abusive comments / related to age / sex / sexual orientation / religion or belief / pregnancy / or maternity / marriage or/  civil partnership / gender reassignment / disability / social origin / trade union membership / other affiliation / generating / sharing / offensive material / threatening / or pressuring improper interference with College Activities / damage reputation of College / breach confidentiality / rudeness to others / harassment / bullying / </t>
  </si>
  <si>
    <t>O=9 P=51 Q=48 R=31 S=0 T=33. Total=172.</t>
  </si>
  <si>
    <t>15 restrictions: No discrimination / harassment / bullying / victimisation / promoting violence / threat / intimidation / Education Reform Act 1988 / no unlawful views / breach of relevant legislation / College regulations / Terrorism Act 2000 / Human Rights Act 1998 / Equality Act 2010 / Public Order Act 1986</t>
  </si>
  <si>
    <t xml:space="preserve">Restrictions: No bullying / harassment / victimisation / unlawful discrimination / on grounds of sex / race, / ethnic origin, / nationality or / skin colour / disability / sexual orientation / age / religion or belief (including non-belief) / gender identity / pregnancy / and maternity / other protected characteristic / Equality Act 2010 / unwanted conduct / violation of dignity / creation of environment that is hostile / intimidating / degrading / humiliating / offensive / ridiculing remarks / embarrassing / insulting jokes / derogatory comments / suggestive remarks / unwanted comments about appearance / display of pornographic pictures / offensive / emails / texts / videos / racist graffiti / slogans / using a disparaging tone / use of offensive inappropriate terms / exclusion / homophobic or / biphobic remarks / threats to disclose sexual orientation / asking intimate questions / ‘outing’ someone without permission / refusing to associate with a trans person / refusing to address a trans person using new name / gender pronoun / refusal to allow appropriate toilet facilities / making assumptions / behaviour that is malicious / spreading rumours / personal insults / sending emails that are critical of someone to others who do not need to know / shouting / swearing at someone / persistent criticism / belittling remarks / misuse of power / overruling / ignoring / marginalising / </t>
  </si>
  <si>
    <t>O=28 P=63 Q=37 R=25 S=0 T=10. Total=163.</t>
  </si>
  <si>
    <t xml:space="preserve">Equality Act 2010 / no unlawful discrimination / harassment / victimisation / on grounds of age / disability / gender reassignment / marriage and / civil partnership / pregnancy and / maternity / race / religion or belief / sex / sexual orientation / direct / indirect / based on association / based on perception / violation of dignity / creating environment that is intimidating / hostile / degrading / humiliating / offensive /  </t>
  </si>
  <si>
    <t xml:space="preserve">54 restrictions: No inciting of hatred / intimidation / harassment / isolation / verbal abuse / on grounds of sexuality / gender / disability / trans status / age / civil partnership / and marriage / pregnancy / and maternity /  ethnicity / religion and belief / no  violent behaviour / intolerance / interference with the rights of others / cause fear of violence / producing threatening material / behaviour / words / denial of access to SGUL members / creation of environment that is intimidating / hostile / degrading / humiliating / offensive / breach of legislation / threat to public order / Article 19 of the UN Covenant / Article 10 of the European Convention / Human Rights Act 1998 / Employment Equality (Sexual Orientation) Regulations 2003 / Employment Equality (Religion or Belief) Regulations 2003 / Race Relations Act 1976 / Race Relations (Amendment) Act 2000 / Sex Discrimination Act 1976 / Disability Discrimination Act 1995, as amended / Equality Act 2006 / Equality Act 2010, including the Public Sector Equality Duty / Public Order Act 1986 / Crime and Disorder Act 1998 / Protection from Harassment Act 1997 / Criminal Justice Act 2003 and Criminal Justice (Scotland) Act 2003 / The Terrorism Act 2006 / Racial and Religious Hatred Act 2006 / Criminal Justice and Immigration Act 2008 /  
SGSU additions to policy under 'No Platform' – no bigotry / racism / fascism / sexism / homophobic views </t>
  </si>
  <si>
    <t>141 restrictions: Bullying / Harassment / Discrimination / Victimisation / any other unacceptable behaviour / inappropriate behaviour / Avoiding actions which may adversely affect the reputation of the University / Equality Act / protected characteristics / age / disability / gender reassignment / marriage / civil partnership / race / ethnic origin / nationality / colour / religion/belief / sex / sexual orientation / Protection from Harassment Act 1997 / What makes behaviour unacceptable is often the effect it has on the recipient, for example they may feel distressed / Threatened / Or abused / Personal behaviours / E.g. repeated personal remarks about you / or your private life / Workplace behaviour / E.g. giving you meaningless tasks to do / deliberately holding team meetings at a time when it is not possible for you to attend because you have caring responsibilities / Bullying is offensive / Intimidating / Malicious / or insulting behaviour / or an abuse or misuse of power which is meant to undermine / degrade / offend / humiliate / Harassment is unwanted conduct related to sex / Gender reassignment / Race / Ethnic / Or national origins / Disability / Sexual orientation / religion or belief / age / any other personal characteristic / which has the purpose / or effect of /  violating a person’s dignity / or creating an intimidating / hostile / degrading / humiliating / or offensive environment / Behaviour which any reasonable person would realise is likely to offend is likely to be considered harassment on first instance / Certain types of other behaviour may be unwelcome / or could offend / e.g. ‘banter’ / or flirting / it will become harassment if you have made it clear by words or conduct that such behaviour is unacceptable to you / Victimisation is treating someone unfavourably because he or she has, in good faith, complained that someone has been bullying or harassing him or her (or someone else) / or supported someone to make a complaint / or given evidence in relation to a complaint / This would include isolating someone because he or she has made a complaint / giving him or her inappropriate work / would also apply if a person was treated unfavourably because they had complained that they had been subjected to any unlawful discrimination or other breach of their employment rights / Making a complaint which you know to be untrue / or giving evidence which you know to be untrue / Unwelcome sexual advances / offer of rewards for going along with sexual advances / e.g. promotion / training / Threats for rejecting sexual advances / e.g. suggestions that refusing advances will adversely affect the employee’s employment / evaluation / pay / advances / assigned work / or any other condition of employment or career development / Demeaning comments about a person’s appearance / Unwelcome jokes / or comments / of a sexual / religious / or racial nature / or about an individual’s age / sexual orientation / disability / gender reassignment / Posting material on websites / or sending e-mails / or text messages / that are considered to be abusive / harassing / or defamatory to the University / its staff / and/or students / Unwanted nicknames related to a person’s age / Race / Sex / religion or belief / gender reassignment / sexual orientation / marital status / or civil partnership / maternity / pregnancy / or disability / use of obscene gestures / open display of pictures / or objects / with sexual / or racial overtones / e.g. magazines / pornography / calendars / or pin-ups / Spreading malicious rumours / insulting someone / Picking on someone / or setting him or her up to fail / e.g. deliberately undermining a competent worker by overloading them with work / requiring them to meet unrealistic deadlines / and constant criticism / Making threats / or inappropriate comments about someone’s job security / Ridiculing someone / Using inappropriate automatic supervision methods / such as computer recording / or the recording of telephone conversations / or meetings – without prior agreement / Speaking to someone as if they are a ‘child’ / or as if they have below average intelligence / Forcing one’s own beliefs onto others / or actively promoting a religion or belief in the workplace / isolation / or non-cooperation at work / Excluding someone from social activities</t>
  </si>
  <si>
    <t>Student. 22 restrictions: Threatening / Bullying / Harassing / or indecent / or violent behaviour / either in person / in writing / or online / whether or not actual harm is caused / Any form of discriminatory behaviour / This includes using certain language / or gestures / or behaviour which is likely to break current discrimination laws / Stopping / or unreasonably delaying us / or any of our members / from carrying out any of our work / duties / or activities / Behaviour which harms / or could harm our reputation / This includes using social media for this purpose</t>
  </si>
  <si>
    <t>O=7 P=141 Q=27 R=55 S=0 T=22. Total=252.</t>
  </si>
  <si>
    <t>51 restrictions: Harassment / Discrimination / Bullying / Victimisation / Harassment = unwanted conduct related to a relevant protected characteristic which has the purpose / or effect of / violating an individual’s dignity / creating an intimidating / hostile / degrading / humiliating / or offensive environment / Equality Act 2010 / employees may be able to complain about behaviour that they find offensive even if it is not directed at them / and the complainant need not possess the relevant characteristic themselves / The Act also make makes the employer potentially liable for harassment by third parties / if the harassment has occurred on at least 2 previous occasions and the employer is aware it has taken place and not taken reasonable steps to prevent it from happening again / Direct discrimination / Discrimination by association / Discrimination by perception / Indirect discrimination / Bullying is offensive / Intimidating / Malicious / Or insulting behaviour / or an abuse or misuse of power / through means which undermine / humiliate / denigrate / Shouting at an employee / Or student in front of others / Sarcastic comments deliberately aimed at an individual / Ridiculing someone / or deliberately setting them up to fail / Overbearing supervision / or other misuse of power or position / Unwelcome sexual advances / displays of offensive materials / comments / language / and innuendo / Making threats about job / Or course security without foundation / Undermining a competent worker by overloading / and constant criticism / Victimisation is less favourable treatment as a result of having made a complaint of discrimination / helping someone else to make a complaint / made an allegation / or any other action in connection with the Act / Criminal Justice and Public Order Act 1994 / Protection from Harassment Act 1997</t>
  </si>
  <si>
    <t>STUDENT UNION POLICY. 29 restrictions: Intimidation / Harassment / Prejudice / Discrimination / On the grounds of age / Disability / Marital / Maternity / Paternity status / Race / Religious beliefs / Sexual orientation / Gender identity / Trans status / Socio-economic status / Ideology / Culture / or any other form of distinction / or protected characteristic / Avoid making assumptions about anyone’s gender / sexual preference / abilities / ethnic identity / or life experiences / do make derogatory comments / or references to anyone about these / or any other protected characteristics / Respect other people’s physical / and emotional boundaries /</t>
  </si>
  <si>
    <t xml:space="preserve">Student. 36 restrictions: Disruption of / or improper interference with / the academic / administrative / sporting / social / or other activities of the University / Obstruction of / or improper interference with / the functions / duties / or activities / of any student / or staff member of the University / or any visitor to the University / making frivolous / vexatious / and/or malicious / allegations / or complaints / violent / indecent / disorderly / threatening / intimidating / discriminatory / or offensive / behaviour / or language / sexual / or racial harassment / of any student / member of staff / or any visitor to the University / misuse of computers under the terms of the IT Systems Acceptable Use Policy / Failure to observe all University rules and regulations
Staff. 16 restrictions: wilful disregard for procedures which renders the University in breach of any of its statutory obligations / actions which bring the University into disrepute / disclosure / or misuse of confidential information / provoking / instigating / or taking part in / violent / or abusive behaviour / whether verbal / or non-verbal / sexual misconduct at work / computer misuse / including breaches of the IT / email / and internet policies
</t>
  </si>
  <si>
    <t>O=25 P=51 Q=49 R=14 S=29 T=52. Total =220.</t>
  </si>
  <si>
    <t>Restrictions: No harassment / discrimination / bullying / victimisation / criminal offence / unwelcome or / unwarranted behaviour / verbal / physical / mental / written / electronic / visual images / email / text / telephone / social networking / do not cause offence / intimidation / humiliation / fear / distress / undermine dignity / creation of environment that is hostile / degrading / humiliating / offensive / Equality Act 2010 / on grounds of age / disability / gender reassignment / sex / race / religion or belief / sexual orientation / or association with someone who has a protected characteristic / also socio-economic background / care experience / caring responsibilities / family circumstances / trade union membership / service in HM Forces / insulting / malicious behaviour / to undermine / denigrate / treat another less favourably / direct / indirect / suggestive comments / foul language / gestures / derogatory comments about appearance / intrusive questions / discussion of own sex life / displaying sexually graphic images / derogatory name-calling / display of racially offensive material / offensive comments about culture or customs / deliberate exclusion / patronising language / homophobic / racist / sexist / ageist / remarks / jokes / threats to disclose a person’s sexuality / being publicly identified or ‘outed’ as trans / shouting / belittling / persistent unjustified criticism / spreading malicious rumours / practical jokes / micro-managing without good reason / being sarcastic towards someone / threats /</t>
  </si>
  <si>
    <t>O=0 P=76 Q=38 R=4 S=12 T=50. Total=180.</t>
  </si>
  <si>
    <t>68 restrictions: Harassment / Victimisation / Sexual misconduct / Harassment =unwanted and unwarranted conduct which has the purpose / Or effect of / Violating another’s dignity / Creating an intimidating / Hostile / Degrading / Humiliating / or offensive environment / bullying / bullying = offensive / intimidating / malicious / or insulting behaviour / or misuse of power through means to undermine / humiliate / denigrate / victimisation = treating another badly another badly / or subjects them to a detriment because of a complaint about discrimination, harassment or bullying / or have participated in an investigation / or because they have helped someone who has been a victim of discrimination, harassment or bullying / harassment may involve repeated forms of unwanted and unwarranted behaviour / but a one-off incident can also amount to harassment / face to face / verbally / other forms of communication / including written / Through a prevailing workplace / or study environment which creates a culture which tolerates harassment and bullying / Homophobic / or racist jokes / offensive gestures / language / gossip / or jokes / insulting / or abusive / language / or comments  / display of sexually aggressive / pornographic / racist / or otherwise offensive / pictures / or other material / or the transmitting of such messages / or images via electronic mail / intentional isolation / exclusion / humiliating / or demeaning behaviour / persistent criticism / Contacting / or attempting to contact a person by any means / Publishing any statement or other material: relating or purporting to relate to a person or purporting to originate from a person / Monitoring the use by a person of the internet / Email / or any other form of electronic communication / Interfering with any property in the possession of a person / Sexual misconduct / Making unwanted remarks of a sexual nature / Taking uninvited photographs of another student / If a complainant is deemed to have known / or to have reasonably been expected to know that a complaint was unfounded / may be judged to be vexatious / or malicious and disciplinary action may be taken</t>
  </si>
  <si>
    <t>Student. 40 restrictions: disruption of the academic / administrative / recreational / social / or other activities of the school / obstruction of the functions / duties / or activities / of any student / member of staff / other employee of the school / or any authorised visitor / behaviour which brings the school into disrepute / including antisocial behaviour in and around student residence / violent / indecent / disorderly / threatening / or offensive / behaviour / or language / whilst on school premises or engaged in school activity / any breach of the school’s equal opportunities policy / racist / sexist / or homophobic activity or behaviour / any form of harassment / including racial / sexual / or religious harassment / of any student / member of staff / other employee / or any visitor / sexual misconduct / Making unwanted remarks of a sexual nature / behaviour which would be likely to cause fear / distress / or offence / failure to comply with written policies and directions</t>
  </si>
  <si>
    <t>P=68 Q=85 R=18 S=0 T=40. Total=213.</t>
  </si>
  <si>
    <t xml:space="preserve">No unlawful discrimination / direct / or indirect / associative / or perceptive / on grounds of age / disability / gender reassignment / pregnancy / or maternity / race / religion or belief / sex / sexual orientation / marriage/  or civil partnership / socio-economic background / trade union membership / or other irrelevant distinction / Equality Act / no bullying / harassment / victimisation / failure to make reasonable adjustments / no sexist / racist / other discriminatory assumptions / images / languages in curriculum / treat another less favourably / violating another’s dignity / creating environment that is intimidating / hostile / degrading / humiliating / offensive / do not use language to exclude / offend / disadvantage </t>
  </si>
  <si>
    <t xml:space="preserve">Students – do not bring University into disrepute / break the law / breach University regulations / do not unreasonably offend others / abusive language / obscene language / discrimination / anti-social behaviour / disruption of University activities / behaviour that is disorderly / threatening / bullying / offensive / on grounds of age / disability / gender / gender identity / pregnancy / maternity / race / religion / belief / sexual orientation / unwanted sexual remarks / threats of violence /  
Staff – insubordination / breach of confidentiality / bringing University into disrepute / harassment / bullying / discrimination / breach of confidentiality / abusive behaviour / intimidation / indecent conduct / breaches of University regulations / inciting acts of discrimination / on grounds of age / gender / disability / sexual orientation / gender reassignment / race / ethnic origin / religion or belief / offensive emails / accessing / distributing / producing / improper / or offensive images /  </t>
  </si>
  <si>
    <t>O=1 P=23 Q=37 R=39 S=10 T=51. Total=161.</t>
  </si>
  <si>
    <t xml:space="preserve">16 restrictions: Counter-Terrorism and Security Act / do not commit criminal act / express views contrary to law / support organisation whose aims and objectives are illegal / breach the peace / endanger safety / breach University discipline / draw others into terrorism /  
Students’ Union No Platform Policy – no racism / fascism / lies / bigotry / hatred / British National Party / English Defence League / True Brits  </t>
  </si>
  <si>
    <t xml:space="preserve">97 restrictions: Bullying / Harassment / Health and Safety legislation / anti-discrimination legislation / discrimination / victimisation / defining factor in determining if behaviour amounts to harassment is that the behaviour is unacceptable to the recipient / and could ‘reasonably be considered’ to amount to harassment” / vexatious / or malicious allegations / or providing false information / or that the complainant has otherwise acted in bad faith / bullying and harassment often involve the abuse of power or position / may be a single event / sporadic events / or a continuing process / may not necessarily be face to face / harassment = unwanted conduct related to a relevant protected characteristic, which has the purpose / or effect / of violating an individual’s dignity / or creating an intimidating / hostile / degrading / humiliating / or offensive environment / Equality Act 2010 / Protected characteristics = age / Disability / gender reassignment / marital / or civil partner status / pregnancy / or maternity / race / colour / nationality / ethnic / or national origin / religion/belief / sex / or sexual orientation / Harassment is unacceptable even if it does not fall within any of these categories / continued suggestions for social activity after it has been made clear that such suggestions are unwelcome / sending / or displaying / material that is pornographic / or that some people may find offensive / including e-mails / text messages / video clips / and images sent by mobile phone / or posted on the internet / unwelcome sexual advances / or suggestive behaviour / racist / sexist / homophobic / or ageist jokes / derogatory / or stereotypical remarks about / a particular ethnic / or religious group / or gender / outing / or threatening to out someone as gay or lesbian / offensive e-mails / text messages / or social media content / mocking / mimicking / or belittling a person's disability / direct discrimination / discrimination by association / discrimination by perception / indirect discrimination / victimisation occurs when an employee is treated badly because they have made / or supported a complaint or raised a grievance under the Equality Act / or because they are suspected of doing so / untrue complaints / bullying = offensive / intimidating / malicious / or insulting behaviour / an abuse or misuse of power to undermine / humiliate / denigrate  / verbal / or non-verbal conduct / overbearing / and intimidating levels of supervision / inappropriate derogatory remarks about someone's performance / psychological threats / Harassment and bullying can take place through electronic media / E.g. email / instant messaging / social networking websites / or text messages </t>
  </si>
  <si>
    <t>O=0 P=97 Q=40 R=27 S=11 T=55. Total=230.</t>
  </si>
  <si>
    <t>7 restrictions: European Convention on Human Rights / free speech is subject to the limits imposed by law, including those governing the protection of national security / health and safety / the prevention of crime / charities / equality and non-discrimination / Counter Terrorism and Security Act 2015</t>
  </si>
  <si>
    <t>105 restrictions: Discrimination / Harassment / Victimisation / Bullying / Protected characteristics / Equality Act 2010 / Gender / Race / Religions or Beliefs / includes non-religious belief systems / Sexual Orientations / Age / Marital status / Disability / Gender reassignment / Pregnancy / Maternity / Direct Discrimination / Indirect Discrimination / Harassment = unwanted conduct which affects the dignity of staff in their workplace / or creating an intimidating / hostile / degrading / humiliating / or offensive environment / harassment by association / harassment by perception / Actions or behaviours related to a ‘Protected Characteristic’ / Actions or behaviours considered to be offensive even if it was not directed at / or does not apply to the person who is offended by the behaviour / verbal / and non-verbal / single / or repeated incidents / Shunning / or deliberately excluding people / from normal workplace conversations / or social events / Insensitive jokes / and remarks / Offensive / or threatening / emails / or telephone text messages / Unnecessary copying of e-mails / or other communications to others / Placing of inappropriate / Demeaning / Or offensive remarks / On social networking websites / Both internally / and externally / Distribution / or displaying / electronic or otherwise / offensive / or obscene / materials / or images / Threatening verbal behaviour / including unfounded threats about job security / Spreading malicious rumours / Constant criticism / Unwelcome sexual advances / which includes remarks / staring / Excessive supervision / or unfair allocation of work load / Bullying is offensive / Intimidating / Malicious / or insulting behaviour / or an abuse of power, which is meant to undermine / or humiliate the recipient / Psychological intimidation / Humiliation / Excessive / and/or unreasonable criticism / or fault-finding of any colleague or peer / Preventing an individual progressing by deliberately blocking promotion / or training opportunities / Unfair allocation of work and responsibilities / or setting unreasonable goals or targets in work / or study / Asserting a position of intellectual superiority in an aggressive / Abusive / or offensive manner / whether orally / or in writing / publicly / or in private / Upward Bullying / Attempting to undermine a manager in front of his/her team / Sabotaging initiatives or ideas / Disruptive behaviour / Not passing on important messages / Unnecessary escalation of issues / or copying of e-mails / Public criticism / Refusal to carry out legitimate requests / Hostile / or aggressive communication style / Victimisation occurs when an employee is treated less favourably on the grounds that they have made / Supported / or are suspected of making a complaint</t>
  </si>
  <si>
    <t xml:space="preserve">Student. 80 restrictions: conduct which prevents / obstructs / disrupts / or otherwise interferes with / teaching / learning / or research carried on within the University / or as part of the wider programme of teaching / learning / or research on fieldwork / and placements/internships / and/or professional or work experience / the administration of the University / the discharge of the duties of any student / member of staff / contractor / or any visitor to the University / the holding of / or the orderly conduct of / any meeting / or activity connected with the university / sexual misconduct / making unwanted remarks of a sexual nature / any activity constituting a breach of any University policy on equality and diversity / any conduct which amounts to harassment / behaviour which causes alarm / or distress / or which is unwelcome / uninvited / and causes a detrimental effect / aggressive / threatening / intimidating / indecent / disorderly / offensive / or any other unreasonable behaviour / or language / whether expressed orally / or in writing / including electronically / and/or via social media / engaging in / or assisting, enticing or encouraging others to engage in deliberate or intentional conduct which is  aggressive / disruptive / abusive / intimidating / indecent / dishonest / or corrupt / including via social media / computer misuse / distributing / or publishing / a poster / notice / sign / or any publication / which is intimidating / threatening / indecent / is likely to create alarm / or distress / or causes offence where it is reasonable in all the circumstances for a person to feel offended / any act that is likely to be detrimental to the University’s relationship with the community / and/or any professional bodies / any action likely to bring the University into disrepute / making malicious / or vexatious disclosures regarding malpractice in connection with the University or the University’s Students’ Union / misconduct which is motivated by hostility / or prejudice / based on a person’s protected characteristic – sex / race / religion/belief / age / gender reassignment / sexual orientation / pregnancy / disability / or marital status </t>
  </si>
  <si>
    <t>O=7 P=105 Q=32 R=19 S=0 T=80. Total=243.</t>
  </si>
  <si>
    <t xml:space="preserve">Restrictions: Counter-Terrorism and Security Act 2015 / no unlawful speech / malice / causing breach of peace / public disorder / diminishing rights of others / </t>
  </si>
  <si>
    <t xml:space="preserve">No unlawful discrimination / direct / indirect / Equality Act 2010 / on grounds of age / disability / gender reassignment / marriage / and civil partnership / pregnancy / and maternity / race / religion or belief / sex / sexual orientation / socio-economic grounds / no abuse / harassment / bullying / associative discrimination / perceptive discrimination / victimisation / sexism / racism / offensive language </t>
  </si>
  <si>
    <t>Students – do not disrupt University activities / damage University’s reputation / use of inappropriate / violent / aggressive / abusive / threatening / defamatory / offensive / language / sending inappropriate messages by / email / text / on social media / repeated contacting / harassment / intimidation / hostility / abusive comments about / sex / sexual orientation / religion or belief / race / pregnancy / or maternity / marriage / or civil partnership / gender reassignment / disability / age / unwanted sexual remarks / bullying /  breach of other University policies.  Staff – do not breach other University policies / do not bring University into disrepute / no intimidation / harassment / unlawful discrimination / bullying / act beyond the law /</t>
  </si>
  <si>
    <t>O=6 P=41 Q=61 R=25 S=0 T=40. Total=173.</t>
  </si>
  <si>
    <t>17 restrictions: University Policy - Education Reform Act 1988 / Counter-Terrorism and Security Act 2015 / no unlawful speech / malice / causing breach of peace / public disorder / diminishing rights of others / other criminal offence /  
SU Policy – do not incite hatred / violence / breaking of the law / encourage terrorism / spread hatred / intolerance / avoid insulting faiths / groups / no racism / no fascism</t>
  </si>
  <si>
    <t>81 restrictions: Harassment / Bullying / Victimisation / in work-related / or social setting / Equality Act 2010 / Human Rights Act 1998 / Criminal Justice and Public Order Act 1994 / Protection from Harassment 1997 / Harassment occurs when an individual is subjected to unwanted conduct which has the purpose / or effect / of violating a person’s dignity / creating an intimidating / hostile / degrading / humiliating / or offensive environment / will be viewed as having the effect referred to above if this could be regarded as a reasonable conclusion when taking into account all the circumstances / harassment is unlawful when it is on the grounds of sex / gender reassignment / race / ethnic / or national origin / sexual orientation / age / religion/belief / disability / bullying = offensive / intimidating / malicious / or insulting behaviour / abuse or misuse of power through means intended to undermine / humiliate / denigrate / offensive songs / remarks / jokes / emails / gestures / Display of offensive posters / Publications / and graffiti  / Offensive remarks about a person’s dress / or appearance / Offensive remarks about a person’s race / Gender / Marital status / Disability / Religion/belief / Sexual orientation / Gender identity / Age / Using abusive / or intimidating language / Spreading malicious rumours / Allegations / or gossip / excluding / marginalising / or ignoring someone / Intrusion by pestering / Copying documents which are critical about someone to others who do not need to know / Deliberately undermining someone by overloading with work / taking credit for his/her work / or constant criticism / Removing areas of responsibility / imposing menial tasks / cyber-bullying / the sending / or posting of / harmful / cruel / or offensive / text / or images / by email / internet / social networking websites / or other digital communication devices / Unfounded allegations of harassment or bullying for malicious / or vexatious reasons will not be tolerated</t>
  </si>
  <si>
    <t>Student. 22 restrictions: Obstruction / or disruption of / academic activity / or of the management / administration / or operation of the University / including wasting staff time / failing to fully and honestly answer questions of University staff when reasonably asked to do so / sexual / racial / or other harassment / or behaviour which causes fear / or distress to others / including distress resulting from material placed on social networking sites / threatening / abusive / disorderly / or unreasonable behaviour / behaviour damaging / or contrary to race relations and equal opportunities policies / breach of computing facilities regulations / Any behaviour which brings the University into disrepute</t>
  </si>
  <si>
    <t>O=23 P=81 Q=35 R=20 S=0 T=22. Total=181.</t>
  </si>
  <si>
    <t>120 restrictions: Bullying / Harassment / Victimisation / Harassment = unwanted conduct related to a relevant protected characteristic, which has the purpose / Or effect of / violating an individual’s dignity / or creating an intimidating / hostile / degrading / humiliating / or offensive environment / bullying =offensive / intimidating / malicious / or insulting behaviour / An abuse or misuse of power through means that undermine / Humiliate / Denigrate / Equality Act 2010 / Victimisation = treating a person negatively because they have claimed discrimination under the Equality Act / supported someone who has done so / done any other thing related to the Equality Act / or claim that someone has acted unlawfully under the Act / other instances of unacceptable behaviour / mischievous / or malicious complaints will result in appropriate disciplinary action / Harassment related to a protected characteristic =age / Disability / Gender reassignment / Race / Religion/belief / Sex / Sexual orientation / Harassment due to perception / or association of a protected characteristic / sexual harassment = unwanted conduct of a sexual nature which has the purpose / or effect of / violating an individual’s dignity / or creating an intimidating / hostile / degrading / humiliating / or offensive environment / sexual comments / or jokes / Displaying sexually graphic pictures / Posters / or photos / Suggestive looks / Staring / propositions / sexual advances / Making promises in return for sexual favours / Sexual gestures / Intrusive questions about a person’s private / or sex life / discussing your own sex life / Sexual posts / or contact on social media / Spreading sexual rumours about a person / Sending sexually explicit emails / or text messages / Less favourable treatment of a student because they submit to / or reject sexual harassment / or harassment related to sex / harassment on the grounds of pregnancy / maternity / marriage / and civil partnership / the University is committed to eradicating harassment on any grounds / the defining feature of harassment is that the behaviour is offensive / and/or intimidating to the recipient / spoken / or written words of abuse / This includes offensive emails / Tweets / or comments on social networking sites / gossip / malicious rumours / or insults / Inappropriate jokes intended to cause offense / Display of inappropriate / or offensive materials / Abuse in relation to an individual’s age / Disability / Gender identity / Race / Religion/belief / Sex / or sexual orientation / Unwanted comments about physical appearance / Unwanted sexual advances / Incitement to commit any of the foregoing behaviours / Physical gestures / or facial expressions intended to cause distress / Sharing private sexual images without consent / Bullying =ignoring / Excluding / or isolating a person / Setting unachievable tasks / or ‘setting a person up to fail’ / Spreading rumours / Or gossip  / Making threats relating to academic progression / Promotion / or ongoing employment / Giving a person meaningless tasks / or unpleasant jobs / Making belittling remarks / Undermining a person’s integrity / With-holding information deliberately / Humiliating others in public / Undervaluing a person’s contribution / Victimisation refers to bad treatment towards an individual who has / or is believed to have / Made a claim of discrimination / Helped someone else make a claim by giving evidence or information / Made an allegation that you or someone else has breached the Equality Act / An individual who gives false information or evidence / or makes an allegation in bad faith</t>
  </si>
  <si>
    <t>Staff. 22 restrictions: threats of physical violence / breaches of any policy, rules or regulations adopted by the University / misuse of the University’s property / or name / deliberately accessing internet sites containing pornographic / offensive or / obscene material / discrimination / bullying / harassment / or offensive behaviour / verbal / or psychological / any actions or omissions bringing the University into disrepute / or prejudicial to good order in the University / any communications made in a personal / professional capacity / online / or in other media / that either brings the university into disrepute / or has the potential to bring the university into disrepute / or breaches confidence 
Student. 27 restrictions: Breaches of stated instructions or regulations issued by the University / associated professional / statutory / and/or regulatory bodies / or by authorised members of the University / threatening behaviour towards others / Conduct that may endanger the well-being of others / Harassment / Bullying / Discrimination / on the grounds of gender / sexuality / disability / age / race / or religion / Conduct that brings / or could bring / the reputation of the University / or associated professional / statutory / and/or regulatory bodies into disrepute / which disrupts or interferes with University processes or procedures / Unauthorised appropriation / and/or dissemination of offensive materials and publications / printed / or electronic format</t>
  </si>
  <si>
    <t>O=3 P=120 Q=19 R=15 S=0 T=49. Total=206.</t>
  </si>
  <si>
    <t>81 restrictions: Bullying / Harassment / Coercion / Discrimination / Victimisation / Protection from Harassment Act 1997 / Equality Act 2010 / Crime and Disorder Act 1998 / Discriminatory behaviour can occur on the basis of perceived group membership / Affiliation / or association / protected characteristics / =age / Disability / Gender reassignment / Marriage / Civil partnership / Pregnancy / Maternity / Race / Ethnic origin / Nationality / Colour / Religion/belief / Sex / Sexual orientation / Transgender includes those who have undergone / are undergoing / or intend to undergo gender reassignment / Unacceptable behaviour / Remarks / Jokes /behaviour which deliberately / or inadvertently excludes individuals from normal activities / inappropriate behaviour / bullying = offensive / intimidating / malicious / or insulting behaviour / may include an abuse or misuse of power, through means that threaten / undermine / humiliate / denigrate / take advantage of / coerce through fear / or intimidation / Harassment is defined as unwanted conduct that has the purpose / or effect of / violating a person’s dignity / creating an intimidating / hostile / degrading / humiliating / or offensive environment which relates to one of their protected characteristics / Sexual harassment / = unwanted conduct of sexual nature that has the purpose / or effect of / violating a person’s dignity / creating an intimidating / hostile / degrading / humiliating / or offensive environment / ‘Of a sexual nature’ can cover verbal / Non-verbal conduct / unwelcome sexual advances  / sexual jokes / displaying pornographic photographs / drawings / or videos / sending emails with material of a sexual nature / victimisation = Treating someone badly because they have done a ‘protected act’ / or because you believe that a person has done / or is going to do a protected act / protected act = Making a claim or complaint of discrimination / Helping someone else to make a claim by giving evidence or information / Making an allegation that you or someone else has breached the Act / Doing anything else in connection with the Act / less favourable treatment does not need to be linked to a protected characteristic / A student who in bad faith gives false information or evidence / or makes an allegation that was false and given in bad faith</t>
  </si>
  <si>
    <t>O=7 P=81 Q=47 R=0 S=0 T=54. Total=189.</t>
  </si>
  <si>
    <t>142 restrictions: Harassment / Bullying / harassment is unwanted conduct on the grounds of race / gender / sexual orientation etc. / which has the purpose / or effect of either / violating the claimant's dignity / or creating an intimidating / hostile / degrading / humiliating / or offensive environment for them / Bullying may be characterised as offensive / Intimidating / Malicious / or insulting behaviour / an abuse or misuse of power through means intended to undermine / humiliate / denigrate / e.g. abuse of power or authority / verbal / written intimidation / threats / derisory remarks / persistent unjustified criticism / public humiliation / the setting of impossible deadlines / intolerable workload burdens / having responsibilities / or decision-making powers withdrawn without good reason or explanation / unwarranted exclusions / care should be taken to ensure that neither staff nor students are made to feel intimidated / Sexual harassment / any form of unwanted verbal / non-verbal of a sexual nature / that creates an intimidating / hostile / degrading / or offensive environment / suggestive remarks / or sounds / unwanted comments on dress / and appearance / jokes of a sexual nature / display of sexually offensive material / inappropriate downloading of pornographic / or sexually exploitive and degrading material by computer / verbal threats / racial harassment / any behaviour, deliberate or otherwise pertaining to race / colour / nationality / including citizenship / or ethnic / or national origins / which is directed at an individual or group and which is found to be offensive / or objectionable to recipients / and which creates an intimidating / hostile / or offensive environment / e.g. derogatory name calling / insults / racist jokes / display of racially offensive material / abusive language / exclusion from normal workplace conversation / or activities / unfair allocation of work / verbal threats / incitement of others to commit any such acts / Harassment on the grounds of sexual orientation / Homophobia / behaviour which can be defined as unwanted conduct violating a person’s dignity / or creating an intimidating / hostile / degrading / humiliating / or offensive environment / e.g. offensive jokes / ridicule / verbal threats / derogatory comments / intrusive questioning about a person’s domestic circumstances / innuendo / gossip / unfair allocation of work / exclusion from normal work place/class conversation / or activities / incitement of others to commit any such acts / Religious Harassment / any behaviour deliberate or otherwise, pertaining to religion / religious belief / or other similar philosophical belief / behaviour which can be defined as unwanted conduct violating a person's dignity / creating an intimidating / hostile / degrading / humiliating / or offensive environment / e.g. offensive jokes / ridicule / display of offensive material / Political harassment / harassment on the grounds of trade union membership / can include: offensive jokes / ridicule / display of offensive material / harassment on the grounds of disability / may be based on the fact that a person has a physical / or mental impairment / learning difficulty / or disfigurement / e.g. offensive / or patronising / language / action/behaviour / jokes / or inappropriate comments / questions which cause offence / display of offensive material / Harassment on the Grounds of Age / E.g. assumptions regarding the individual's inability to learn / Offensive remarks / exclusion on the basis of age / Harassment on the Grounds of Gender Re-assignment / prohibited by the Sex Discrimination Act 1975 / suggestive remarks / or sounds / unwanted comments on dress / and appearance / verbal threats / Harassment via the Medium of E-mail / offensive remarks / and material / Swear-words must not be used / Use humour with care / Always consider that it is very difficult to convey tone of voice / Irony / or sarcasm via e-mail and that it is therefore much easier to offend people / Never say anything that you would not say to the recipient’s face / Do not use capital letters out of context</t>
  </si>
  <si>
    <t>Students. 64 restrictions: Sexual Misconduct / Making unwanted remarks that may reasonably be perceived to be of a sexual nature / e.g. asking personal questions about sexual matters / making sexual comments about a person’s body / telling sexual jokes / or stories / Such remarks may be made in person / or by telephone / text message / social media / Abusive behaviour / Use of inappropriate language in person / or by telephone / text message / social media / Use of inappropriate verbal / or non-verbal behaviour in a way that intimidates others / e.g. shouting / gesturing / Repeated unwanted and unsolicited contact with another person in person / or by telephone / text message / social media / Abusive / Offensive comments / relating to an individual’s sex / sexual orientation / gender reassignment / religious belief / race / disability / or age / in person / or by telephone / text message / or social media / Threats to cause harm to another / Emotional / Or reputational harm / Breach of the University’s Dignity at Work and Study / Harassment / Bullying / Making a vexatious allegation regarding a student or member of staff which has caused / or could have caused / distress / or difficulty in performing his/her duties / disruption / or improper interference with / the functions / duties / or activities / of any student / or member of the University / or any authorised visitor / the activities of the University / including academic / administrative / sporting / and social / Behaviour which has caused serious damage / or could have caused serious damage / to the reputation of the University / or the University’s relationships with the local community / or other organisations</t>
  </si>
  <si>
    <t>O=16 P=142 Q=26 R=0 S=0 T=64. Total=222.</t>
  </si>
  <si>
    <t>47 restrictions: Bullying / Harassment / any behaviour that is causing offence / or distress / Equality Act 2010 / harassment as unwanted conduct related to a relevant protected characteristic, which has the purpose / or effect of / violating an individual’s dignity / or creating an intimidating / hostile / degrading / humiliating / or offensive environment / Protected characteristics are age / Disability / gender reassignment / pregnancy / maternity / race / colour / nationality / ethnic / or national origin / religion/belief / sex / sexual orientation / marriage / civil partnership / bullying = offensive / intimidating / malicious / or insulting behaviour / an abuse or misuse of power through means that undermine / humiliate / denigrate / Prevention of Harassment Act (1997) / Direct discrimination / Indirect discrimination / Victimisation / Something intended as a "joke" may offend another person / Behaviour that any reasonable person would realise would be likely to offend will be bullying and/or harassment / Will become harassment or bullying if the conduct continues after the recipient has made it clear, by words or conduct, that such behaviour is unacceptable / When sending e-mails / or using other electronic messaging / or websites, all members of staff should consider the content / language / and appropriateness of such communication</t>
  </si>
  <si>
    <t>O=16 P=47 Q=105 R=27 S=0 T=19. Total=214.</t>
  </si>
  <si>
    <t>Student. 36 restrictions: conduct which prevents / obstructs / or disrupts / or is intended to prevent / obstruct / or disrupt / learning / teaching / or research / The administration / and management of the Institution / The work of members of staff / Other students / or authorized visitors to the Institution / The holding / or orderly conduct / of any meeting / or activity approved by the Institution / Failure to comply with approved codes of conduct and other published Institutional requirements / Behaviour which may bring the Institution / or any member of the Institution into disrepute / harassing / bullying / or otherwise threatening / or insulting / any fellow student / or member of the staff / or an authorised visitor to the Institution / or otherwise contravening the Institutional equality and diversity / and harassment policies / computer misuse / Committing a breach of the regulations, rules, policies or codes of practice of the Institution / or disregarding a reasonable instruction from an authorised officer of the Institution / Any action likely to cause distress to any person on the Institution’s premises / Taking part in any trespass against / or unauthorised occupation of any part of the Institution’s premises</t>
  </si>
  <si>
    <t>O=0 P=107 Q=0 R=24 S=0 T=36. Total=167.</t>
  </si>
  <si>
    <t xml:space="preserve">Dignity and respect. 40 restrictions: Harassment / Discrimination / Race / Sex / Disability / Religion/belief / Sexual orientation / Age / Bullying / = intimidating / Hostile / or humiliating treatment by one or more individuals / victimisation / = threatening / Or detrimental treatment / of an individual who has lodged / or proposes to make an allegation / a series of incidents will constitute harassment/bullying / particularly where an individual has expressed dislike of such behaviour and/or asked for it to stop / threatened violence / or promises of special treatment in return for sexual favour are examples where one incident would be sufficient / Examples of repeated bullying behaviours may include: verbal / or written abuse / in emails / or other forms of electronic communication / spreading rumours / using offensive language / Displaying offensive posters / or graffiti / Unreasonable pranks / or practical jokes / Encouraging others to participate in bullying behaviour / Excluding an individual where it is not reasonable to do so / Invading an individual’s personal space / E.g. repeated text messaging / Emailing / And phoning / Can be face-to-face / Or online / behave in a way which does not cause offence 
Bullying and Harassment Policy. 15 restrictions: Bullying / = usually identified as intimidating / Hostile / or humiliating treatment by one or more individuals / harassment / = where a person is subject to unwanted conduct which has the purpose / or effect of / violating their dignity / or creating a hostile / degrading / humiliating / or offensive environment for them / discrimination / behave in a way which does not cause offence / Victimisation
</t>
  </si>
  <si>
    <t>Student. 25 restrictions: conduct that obstructs / or improperly interferes with / the functions / duties / or activities / of any student / member of staff or other employee of The Open University / agent or associate acting on behalf of The Open University / or any authorised visitor to The Open University / which is contrary to Principle 1 of the Student Charter “treating each other with dignity and respect” / or violent / indecent / disorderly / or threatening / or involves behaviour / or language / that is intended to / or has the effect of / creating an intimidating / or hostile environment for others during any Open University activity or on Open University premises / conduct that breaches the Open University’s policy on Safeguarding and Protecting Children and Young People / breaches the Open University’s duty to provide a safe environment for vulnerable adults / bullying / harassment /conduct on premises provided by another institution for the use of Open University students that breaks the regulations of that institution</t>
  </si>
  <si>
    <t>O=0 P=55 Q=73 R=44 S=0 T=25. Total=197.</t>
  </si>
  <si>
    <t>144 restrictions: Bullying / Harassment / Offensive behaviour / Discrimination / Exclusion / Unfair treatment / Bullying = offensive / Intimidating / Malicious / or insulting behaviour / an abuse or misuse of power through means that undermine / humiliate / denigrate / Conduct may be Verbal / Or non-verbal / It may also be face to face / or electronic / derogatory / and/or threatening remarks / insulting / or aggressive behaviour / jokes / or pranks / ignoring / marginalising / or excluding the individual(s) / Setting unrealistic deadlines / or objectives / Public criticism / Substituting responsible tasks with menial / or trivial ones / Withholding necessary information / Constantly undervaluing effort / Belittling efforts / Withholding praise while giving this to all others present at that time / Unreasonable denial of promotion / Training / or other job-related opportunities / Unfair and unjustified comparisons with other colleagues or employees / Harassment is unacceptable behaviour / and can subject the recipient to unwelcome attention / intimidation / ridicule / or offence / most important element to consider is if the comments or conduct are viewed as demeaning / or unacceptable by the recipient / Equality Act 2010 / Protection of Harassment Act 1997 / Unwanted conduct that has the purpose / or effect of / violating an individual’s dignity / creating an intimidating / hostile / degrading / humiliating / or offensive environment for them / protected characteristics / = age / Disability / Gender reassignment / Race / Religion/belief / Sex / Sexual orientation / The University also recognises harassment on the following grounds: marriage / Civil partnership / Membership / Or non-membership / Of a staff association / Or trade union / Unwanted conduct of a sexual nature (sexual harassment) / Treating someone less favourably because they have either submitted to / or rejected sexual harassment / or harassment related to sex / or gender reassignment / harassment based on perception / and association / persistent conduct which causes another person alarm / or distress / sexual harassment = sexually degrading / or provocative / comments / or gestures / sexual jokes / or propositions / Electronic forms of communication with sexual content / Racial Harassment can include jokes in reference to a person’s race / Religion / Or nationality / offensive remarks about dress / culture / and customs / which attempt to ridicule / and create prejudice / Harassment on the grounds of religion and belief (including non-belief) can take the following forms: threatened physical abuse / Verbal / or written expressions of prejudice which are offensive to others / Ridiculing religious customs / and observance / Religious stereotyping / and profiling / Comments may not necessarily be directed at an individual, but may consist of a general culture which is intolerant of another person's religion or beliefs / Harassment on the grounds of sexual orientation may include: homophobic / Or biphobic comments / Threats to disclose a person’s sexual orientation / or disclosing this without their permission / Any abuse relating to HIV or AIDS status / Harassment on the grounds of disability can include: ignoring an individual / Mimicking a disability / making offensive references to an individual’s appearance / behaviour / or speech / Further excluding people from activities due to their disability / An unreasonable denial of promotion / Training / or other job-related opportunities / Harassment on the grounds of age may include: offensive jokes / Teasing / and nicknames related to age / It may consist of a general culture where ageist jokes are tolerated / Harassment on the grounds of gender reassignment relates to transphobic remarks / And comments / refusal to relate to the individual by the gender the person lives their life / and/or a person’s chosen pronouns / unwanted intrusive questions about an individual’s domestic / or personal circumstances / deliberate exclusion from work-related social activity / Harassment on the grounds of sex/gender can include / Offensive comments / or less favourable treatment in relation to pregnancy / maternity / paternity leave / Victimisation occurs when an employee is treated differently because they have made / or supported an informal complaint / or raised a formal grievance under the Equality Act / or because they are suspected of doing so / e.g. bullying / and intimidation from co-workers / Denial of promotion / Dismissal / deliberate intention to deceive / or mislead the investigation of a complaint / Malicious / Or vexatious complaints</t>
  </si>
  <si>
    <t>O=8 P=144 Q=65 R=0 S=0 T=42. Total=259.</t>
  </si>
  <si>
    <t xml:space="preserve">Student. 47 restrictions: Disruption of / or improper interference with / the academic / administrative / sporting / social / or other activities of the University / Obstruction of / or improper interference with / the functions / duties / or activities / of any student / or member of staff of the University / or any visitor to the University / violent / indecent / disorderly / threatening / intimidating / or offensive / behaviour / or language / whether expressed verbally / or in writing / including in electronic form / bullying / harassment / or unacceptable behaviour / of any student / or member of staff of the University / or any visitor to the University / on the grounds of sex / race / religion or belief / disability / sexual orientation / gender reassignment / age / or other grounds / computer misuse / dishonesty in relation to the University / staff / students / or visitors / Breach of the provisions of any University code, rule or regulation / Failure to comply with a reasonable instruction relating to discipline.         Staff. 24 restrictions: Dishonesty / Bullying / Abusive / Threatening / or offensive behaviour / repeated or serious failure to obey instructions / or other serious act of insubordination / a serious and deliberate breach of the University’s policies and procedures on health and safety / or and conduct likely to endanger the health or safety of others / indecent / disorderly / or immoral conduct / unauthorised use / disclosure / or divulgence of any confidential information / deliberate accessing of internet sites containing pornographic / offensive / or obscene material / serious breach of the University’s policies and procedures in relation to the use of IT, telecommunications, email and the internet / a serious or deliberate breach of the University’s policies / discrimination / harassment / any other behaviour considered by the University to be prejudicial to the interests / or reputation of the University.     </t>
  </si>
  <si>
    <t>O=1 P=47 Q=22 R=8 S=0 T=61. Total=139.</t>
  </si>
  <si>
    <t>53 restrictions: Intimidation / Harassment / Fear / Abuse / Anxiety / Bullying / Threatening behaviour / Discrimination / Terrorism Act 2000 / Material may not be displayed / or distributed / which is considered to be in any way offensive / insulting / intimidating / threatening / or indecent / Refusing to promote the activities of an individual or group in an equal way to activities of other groups / Acting in a threatening / or in a manner causing fear of violence / Acting in a manner damaging to the reputation of the University of Cumbria / Inappropriate / or unauthorised use of IT facilities / Any action exercised in a manner that breaches the rights of others / Unlawful demonstrations and protests / Unauthorised occupations of University of Cumbria property / Intentional disruption / or interruption of any authorised function or activity / Intentional damage to or defacement of University of Cumbria property / or the property of staff / students / or visitors / Acts of coercion / E.g. in relation to religious conformity / Attendance / Or dress code / Should be read in conjunction with Equality, Diversity and Inclusion Policy / Race Equality Policy / Data Protection Guidance / Freedom of Information Guidance / Supporting Staff and Students from Faith Communities / Harassment and Bullying Policy / Student Bullying Policy / LIS Security Guidance / Information Security Policy / Website and Internet Use Protocols / Public Interest Disclosure Policy / Safeguarding Children, Young Persons and Vulnerable Adults Policy / Emergency Planning Statement / Students’ Union Statement on “Openness and Inclusiveness in its Societies” / Students’ Union “No Platform Policy” / Disability Discrimination Act 2005 / Race Relations Act 1976 / Equality Act 2006</t>
  </si>
  <si>
    <t>54 restrictions: Harassment / = unwanted conduct affecting the dignity of men and women / may be related to age / disability / gender reassignment / race / religion/belief / sex / sexual orientation / marriage / civil partnership / pregnancy / maternity / may be persistent / or an isolated incident / The key is that the actions or comments are viewed as demeaning and unacceptable to the recipient / Bullying / = generally behaviour that is identified as a misuse of power / usually persistent / is offensive / abusive / intimidating / malicious / or insulting behaviour / unfair use of sanctions / may make the recipient feel upset / threatened / humiliated / vulnerable / and undermines self-confidence / unwanted behaviour that makes someone feel intimidated / degraded / offended / protected characteristics / Equality Act 2010 / harassment or bullying may take many forms including written / and verbal / as well as by email / phone / or via social media / and networking / bullying = An abuse or misuse of power through means intended to undermine / humiliate / denigrate / Bullying is often psychological / victimisation / harassment = unwanted conduct related to a relevant protected characteristic and has the purpose / or effect of / violating an individual’s dignity / or creating an intimidating / hostile / degrading / humiliating / or offensive environment</t>
  </si>
  <si>
    <t>Student. 43restrictions: should not behave in a way that is / or could be perceived to be unacceptable to another person / This includes your actions / Or verbal / And written words / Including social media / Texting / Other messaging forums etc. / Abusive / or unreasonable behaviour / e.g. making offensive comments / causing someone to feel threatened / fearful / or anxious / making abusive comments relating to an individual’s sex / sexual orientation / religion/belief / race / pregnancy / maternity / marriage / civil partnership / gender reassignment / disability / or age / acting in an intimidating / or hostile manner / Sexual misconduct / E.g.  make unwanted remarks of a sexual nature / vexatious / or malicious complaints / not assisting / encouraging / or inciting any other student to act in a way which may constitute a breach of the Student Code of Conduct / Not intimidating / Victimising / or threatening / any person who may have made a complaint / or raised a concern about your alleged behaviour / or any witnesses who do / or refuse to / support a complaint against you / or who you ask to support you in responding to the complaint</t>
  </si>
  <si>
    <t>O=53 P=54 Q=21 R=20 S=0 T=43. Total=191.</t>
  </si>
  <si>
    <t xml:space="preserve">Dignity at Work and Study Policy and Process. 109 restrictions: Harassment / Bullying / Discrimination / Victimisation / should be read in conjunction with other UEL Policies, Procedures and Guidance documents such as: Equality and Diversity Policy / Staff Disciplinary and Grievance Procedures / Fitness to Study Policy / Student Regulations Framework / Student Disciplinary Procedures / Student Charter / Sports Code of Conduct / unacceptable treatment / Disciplinary action may also be taken forward if a complaint is found to have been submitted maliciously / Or in bad faith / Protected characteristics / Equality Act 2010 / Harassment is unwanted behaviour or conduct which is related to a legally protected characteristic defined in the Equality Act 2010. It has the purpose / or effect of / violating an individual’s dignity / or creating an intimidating / hostile / degrading / humiliating / or offensive environment / the salient point is that the individual feels it is unwelcome, unwanted and it is unreciprocated / Protected characteristics are legally defined as age / Sex / Race / Including national / Or ethnic origin / Disability / Religion/belief / Sexual orientation / Gender reassignment / Marriage / Civil partnership / Pregnancy / Maternity / The complainant does not necessarily have to possess the characteristic / nor does the complaint have to be related to behaviour or conduct directed at them / Harassment by perception / Harassment by association / Bullying may be characterised as offensive / Intimidating / Malicious / or insulting behaviour / an abuse or misuse of power through means intended to undermine / humiliate / denigrate / e.g. Abuse of power or authority / verbal / written intimidation / threats / derisory remarks / Persistent unjustified criticism / Public humiliation / The setting of unrealistic deadlines / or intolerable workload burdens / Having responsibilities / or decision-making powers / withdrawn without good reason / or explanation / Unwarranted exclusions / Academic Bullying / = includes asserting a position of intellectual superiority in an aggressive / Abusive / or offensive manner / or making threats of academic failure / care should be taken to ensure that neither staff nor students are made to feel intimidated / Victimisation occurs where an individual is subjected to detrimental conduct or behaviour because the person has raised a complaint of discrimination / or because the person has supported another person in raising a complaint of discrimination / Special care should be taken by staff and students to behave appropriately on social networking sites, and not to participate in behaviour that may be construed as harassment / or bullying / or any other inappropriate behaviour / not participate in / encourage / or condone / harassment / bullying / or victimisation / Negative behaviours / E.g. shouting at people / Threats / Personal / Offensive remarks / Innuendo / excluding someone / other methods of ostracism / the telling of offensive jokes / intrusively questioning a person regarding their personal circumstances / through verbal exchanges / face to face conduct / cyber or electronic exchanges / including through the use of social media / the display / or circulation of material in any media which could be offensive / displaying prejudiced attitudes or behaviours / including sexism / ageism / homophobia / including the disclosure of individual sexual orientation / or gender identity / or the disclosure of / or intolerance of disability / personal intrusion / pestering / Health and Safety at Work Act 1974 / Human Rights Act 1998 / Data Protection Act 1998
Personal Dignity Policy. 75 restrictions: Harassment / Harassment, in general terms, is unwanted conduct affecting the dignity of men and women in the workplace / May be related to age / Sex / Race / Disability / Religion / Nationality / or any personal characteristic of the individual / may be persistent / or an isolated incident / The key is that the actions or comments are viewed as demeaning and unacceptable to the recipient / Harassment is unwelcome and unwanted conduct / The effect of harassment is to create / or maintain / a distressing / hostile / or offensive / studying / working / or social environment / Harassment may or may not be on the grounds of class / Colour / Ethnicity / ex-offender status / family responsibility / HIV status / marital status / religious / or political beliefs / perceived sexual orientation / special needs / or trades union membership / Bullying may be characterised as offensive / Intimidating / Malicious / or insulting behaviour / abuse or misuse of power through means intended to undermine / humiliate / denigrate / Harassment may take the form of oral / or psychological abuse / offensive gestures / inappropriate language / gossip / jokes / or aggressive behaviour / unwarranted differential treatment / exclusion from work / and work-related events / including development opportunities and placements / non-cooperation / isolation / ostracism / coercion / persistent criticism / malicious telephone calls / or mail / including computer material / displaying sexually suggestive / pornographic / racist / or otherwise offensive / pictures / or other material  / malicious allegations / victimisation / Sex Discrimination Act 1975 / Race Relations Act 1976 / Health and Safety at Work etc Act 1974 / Disability Discrimination Act 1995 / Protection from Harassment Act 1997 / Human Rights Act 1998 / Employment Equality Regulations (Religion or Belief and Sexual Orientation) 2003 / Criminal Justice and Public Order Act 1994
</t>
  </si>
  <si>
    <t xml:space="preserve">Student. 8 restrictions: Verbal / Written / Online abuse / Harassment / Aggressive / Threatening behaviour / Indecent behaviour / sexual harassment
Staff. 20 restrictions: breach of confidentiality / breach of UEL’s Health and Safety / Computer Use or IT Network use regulations or rules / Rudeness to colleagues / Students / Or visitors / Sexual / Or racial harassment / Or bullying / a member of the University / or visitor / bringing UEL into disrepute / threatening physical violence / gross abuse against any member of staff / student / or visitor / wilful and serious breach of confidentiality / wilful and serious breach of UEL’s Health and Safety / Computer Use or IT Network use regulations or instructions / Bringing UEL into serious disrepute
</t>
  </si>
  <si>
    <t>O=12 P=184 Q=24 R=31 S=0 T=28. Total=279.</t>
  </si>
  <si>
    <t xml:space="preserve">10restrictions: Counter Terrorism and Security Act 2015 / Sexual harassment / harassment on the grounds of sexual orientation / other unacceptable activities / Sometimes what is claimed to be an expression of opinion is seen by others as abusive / Threatening / Intimidating / Humiliating / Degrading / Or as verbal violence </t>
  </si>
  <si>
    <t>63 restrictions: Bullying / Harassment / Unfair / or discriminatory treatment / Harassment is unwanted conduct, which has the purpose / or effect of / violating a person’s dignity / or creates an intimidating / hostile / degrading / humiliating / or offensive environment for that person / The effect of the conduct is key to deciding whether harassment has occurred / A single event / or a series of incidents might constitute harassment / or contact / offensive jokes / or language / ostracism / outing / misuse of correspondence / electronic mail / social networking / or any other technology / the display of offensive material / or graffiti / can occur either on University premises / or elsewhere / protected characteristics / = age / Disability / Gender reassignment / Race / Religion/belief / Sex / Sexual orientation / this protection includes people who find the behaviour offensive even if it is not directed at them / and even if they do not possess the protected characteristic / unwanted conduct of a sexual nature / sexual harassment / less favourable treatment because they have rejected / or submitted to / sexual harassment / or harassment related to sex / or gender reassignment / any other conduct prohibited by the Equality Act 2010 / Equality Act 2010 / Bullying is offensive / Intimidating / or insulting behaviour / an abuse or misuse of power through means intended to undermine / humiliate / denigrate / ridiculing / or demeaning someone / setting a person up to fail / deliberately undermining a person’s confidence / or competence / deliberate work overloading / unjustified constant criticism / malicious / frivolous / or vexatious complaints</t>
  </si>
  <si>
    <t>O=10 P=63 Q=58 R=22 S=0 T=21. Total=174.</t>
  </si>
  <si>
    <t>103restrictions: Discrimination / Harassment / Bullying / on the basis of gender / age / ethnic origin / disability / sexual orientation / religion/belief / marriage / civil partnership / gender identity / pregnancy / maternity / Equality Act 2010 / Protected characteristics / Harassment is unwanted behaviour or conduct which is related to a legally protected characteristic defined in the Equality Act 2010. It has the purpose / or effect of / violating an individual’s dignity / or creating an intimidating / hostile / humiliating / or offensive environment / the salient point is that the individual feels it is unwelcome and unwanted / intimidation / Harassment or intimidation arising from current / or historical conflict between people of different ethnic or religious groups / harassment brought about by differing perceptions of attitude / culture / and/or the misrepresentation of social signals / Discrimination by perception / Discrimination by association / Racism / Sexism / Homophobia / Transphobia / Bigotry / Bullying may be characterised as offensive / Intimidating / Malicious / or insulting behaviour / an abuse or misuse of power through means intended to undermine / humiliate / denigrate / abuse of power or authority / verbal / written intimidation / threats / derisory remarks / persistent unjustified criticism / public humiliation / the setting of impossible deadlines / intolerable workload burdens / having responsibilities / or decision-making powers withdrawn without good reason or explanation / unwarranted exclusions / shouting at people / personal / or offensive remarks  / innuendo / ostracism / intrusively questioning a person regarding his/her personal circumstances / can be verbal / face to face / or the display / or circulation of physical material in any media / which could be offensive and is not approved for academic purposes / victimisation / = where an individual is subjected to detrimental conduct or behaviour because that person has raised a complaint of discrimination / or because the person has supported another person in raising a complaint of discrimination / Sexual misconduct / Intimidation / Coercion / Or manipulation  / Making unwanted remarks of a sexual nature / Threats to hurt another person / Abusive comments relating to an individual’s sexual orientation / Religion/belief / Race / Pregnancy / Maternity / Marriage / Civil partnership / Gender / Gender identity / Disability / Age / Acting in an intimidating / and/or hostile manner / Use of inappropriate language in person / By word deed / Or online / Cyberbullying / Repeatedly contacting another person by phone / Email / Text / Or on social networking sites against their wishes / Disorderly behaviour / Not to behave in a way that distracts other students / Refrain from indecent / Or abusive / Language / Or behaviour</t>
  </si>
  <si>
    <t>Students. 45 restrictions: Making unwanted remarks of a sexual nature / Threats to hurt another person / Abusive comments relating to an individual’s sexual orientation / Religion/belief / Race / Pregnancy / Maternity / Marriage / Civil partnership / Gender / Gender identity / Disability / Age / Acting in an intimidating / and/or hostile manner / use of inappropriate language in person / by word deed / or online / cyberbullying / Repeatedly contacting another person by phone / Email / Text / Or on social media against their wishes / Bullying / Harassment / Disorderly behaviour / Inappropriate noise levels on-or-off campus / including noise at anti-social hours / Non-compliance with any noise bans in place on campus / Obstruction of staff in the performance of their duties / or the normal business of the University / Disruption to the activities of the University / Including academic / Administrative / Sporting / And social / Disruption to functions / Duties / Or activities / of any student / employee / or any authorised visitor to the University / Behaviour incompatible with membership of the University as an academic and social community / Behaviour which has damaged / or could have damaged the reputation of the University</t>
  </si>
  <si>
    <t>O=9 P=103 Q=83 R=0 S=0 T=45. Total=240.</t>
  </si>
  <si>
    <t>Student. 34 restrictions: disruption of / or improper interference with / the academic / administrative / sporting / social / or other activities of the University / obstruction / frustration / or disruption / of the functions / duties / or activities / of any student / member of staff of the University / or any visitor to the University / violent / indecent / disorderly / threatening / intimidating / defamatory / derogatory / or otherwise inappropriate / behaviour / or language / sexual / racial / or other harassment / breach of the provisions of any University rule, regulation, policy, procedure or code of practice / in particular this includes any breach of the University ICT Acceptable Use Policy / making frivolous / vexatious / and/or malicious allegations or complaints</t>
  </si>
  <si>
    <t>O=12 P=33 Q=67 R=0 S=0 T=34. Total=146.</t>
  </si>
  <si>
    <t>89 restrictions: Discrimination / Harassment / Bullying / Victimisation / Equality Act 2010 / protected characteristics / = age / Disability / Gender reassignment / Marriage / Civil partnership / Pregnancy / Maternity / Race / Religion/belief / Sex / Sexual orientation / or any other irrelevant factor / malicious / or vexatious complaints / harassment = unwanted conduct, potentially related to a protected characteristic which has either the purpose / or effect of / violating another person’s dignity / or creating an intimidating / hostile / degrading / humiliating / or offensive environment / Harassment may include conduct of a sexual nature / key issue is whether the behaviour could reasonably be considered as having the effect defined above / isolated incidents of unwanted behaviour may be deemed to be harassment / behaviour may be deemed to be harassment where it is repeated or sustained / Harassment due to perception / and association / offensive / or stereotypical jokes / Harassment may take place face to face / by writing / or in written / or electronic communications / including via social media / Racist language / or jokes / or derogatory comments about national origin / Unwelcome sexual advances / requests for sexual favours / Comments which imply that gender impairs a person’s ability / Excluding people from conversations / Meetings / or social events on the basis of sexual orientation / Jokes about a person’s disability / Insensitivity to religious beliefs / such as the use of sectarian language / Homophobic jokes / Bullying = offensive / Intimidating / Malicious / or insulting behaviour / which intentionally / or unintentionally / undermines / humiliates / denigrates /  Bullying is normally characterised by a pattern of behaviour / In some circumstances, such as where physical or extreme verbal violence has occurred, isolated incidents of unwanted behaviour may be deemed to constitute bullying / Bullying may take place face to face / by writing / or in written / or electronic communications / Picking on people / unreasonably criticising their performance / Unreasonable withdrawal of authority and responsibility / Imposing unrealistic objectives and deadlines / or changing objectives without reasonable justification / isolation / or non-co-operation at work or in class / exclusions from meetings / seminars / or work-related social events etc. / Aggressive behaviour / or conduct verbal / victimisation = treating someone less favourably than another because they have made a claim of harassment or bullying under this policy or a claim of discrimination under another policy / An individual has complained that they may have been discriminated against, harassed or bullied or that the University’s equal opportunities policies have been breached / An individual has assisted another who is making such a claim, through providing evidence or some other form of support for the person / Victimisation may take place face to face / by writing / or in written / or electronic communications / Examples of the type of behaviour that may amount to victimisation are similar to those contained under the bullying and harassment sections</t>
  </si>
  <si>
    <t>O=0 P=89 Q=11 R=27 S=0 T=54. Total=181.</t>
  </si>
  <si>
    <t>91 restrictions: Bullying / Harassment / Discrimination / Victimisation / Bullying/harassment in person / In writing / Text / Email / Or other electronic / And social media / Sexual misconduct / harassment as unwanted sexual / verbal / or non-verbal conduct which may / violate a person's dignity / or create an intimidating / hostile / degrading / humiliating / or offensive environment / not necessary for the recipient to have explicitly stated that they object to the behaviour for it to be unwanted / harassment can be psychological / and/or sexual / One off incidents / or more systematic patterns of behaviour / cases of disrespect / Bullying may be characterised as offensive / Intimidating / Malicious / or insulting behaviour / or the abuse or misuse of power through means intended to undermine / humiliate / or denigrate / It is the perception of the recipient and the impact of the behaviour which is most relevant / Verbal abuse / Offensive language / Spreading malicious rumours / deliberate exclusion from conversations / or social activities / name calling / teasing / sexual harassment / = Unwanted behaviour which is of a sexual nature / E.g. ridicule / sexually provocative remarks / or jokes / offensive comments about clothing / or appearance / the display / or distribution of sexually explicit materials / unwelcome sexual advances / demands for sexual favours / racial harassment / religious harassment / jokes about / or gratuitous reference to / a person's skin colour / race / ethnicity / religion / or nationality / can also include offensive remarks about dress / culture / or customs / which have the effect of ridiculing / or undermining an individual / oppressive behaviour / prejudice towards individuals or particular groups / Harassment of disabled people / can take the form of individuals being ignored / disparaged / or ridiculed because of assumptions about their capabilities / Their disability rather than their ability can become the focus of attention / inappropriate personal remarks / jokes / or inappropriate reference to an individual's appearance / Harassment on the grounds of a person's sexual orientation / And/or gender identity / Homophobic / Or transphobic / Remarks / Or jokes / offensive comments / threats to disclose a person's sexual orientation / or trans status to others / persistently using the wrong pro-noun when addressing a trans person or non-binary person / invasive jokes / or comments / about people’s bodies / or body parts / inappropriate and invasive questions about sexual orientation</t>
  </si>
  <si>
    <t>Student. 26 restrictions: Engages in any conduct that prevents / Obstructs / Or disrupts / Teaching / Learning / or research within the University / The administration of the University / Any member of staff from discharging his/her duties / Any other student from pursuing his/her studies / The occurrence / Or conduct / of any lawful meeting within the University / or organised by it / Commits any breach of regulations / including policies and codes relating to Health and Safety / Equal Opportunities / and the use of emails, software and datasets / and all other services, facilities and resources / sexual harassment / engages in discriminatory behaviour in contravention of the University’s Diversity policy / Behaves in a disruptive manner / in learning and teaching / or social environments / and/or residential accommodation managed by the University / Engages in communication with staff or other students which is offensive / or slanderous</t>
  </si>
  <si>
    <t>O=2 P=91 Q=34 R=16 S=0 T=26. Total=169.</t>
  </si>
  <si>
    <t xml:space="preserve">18 restrictions: Serious Crime Act 2007 / expression of ideas that may offend, shock or disturb without fear of disciplinary action or any other sanction. However, this must be carried out in a manner lawful, without malice and in the public interest / Public Order Act 1986 / Using words / Or behaviour / or displaying any written material which is / threatening / abusive / or insulting / Racial and Religious Hatred Act 2006 / Criminal Justice and Immigration Act 2008 / Terrorism Acts 2000 &amp; 2006 / Counter Terrorism and Security Act 2015 / Discrimination / the right to refuse entry to those attending the event if they bring onto University premises items that it deems to be: unduly provocative / or offensive in nature / Equality Act 2010 / Harassment / </t>
  </si>
  <si>
    <t>55restrictions: Discrimination / Encourage others to discriminate / Harassment / Bullying / Abuse / Intimidation / Victimisation / Equality Act 2010 / Harassment = unwanted conduct that has the purpose / or effect of / violating a person’s dignity / or creating an intimidating / hostile / degrading / humiliating / or offensive environment / that is related to age / disability / gender reassignment / race / religion/belief / sex / sexual orientation / sexual harassment = / unwanted conduct of a sexual nature / treating a person less favourably than another person because they have been the subject of / or have reacted to / sexual harassment / or harassment related to sex / or gender reassignment / can be face to face / on the telephone / or in written / and electronic communication / unwanted verbal remarks / offensive / or stereotypical comments / persistent unwanted contact / offensive body language / repeated exclusion from activities / and conversations which would normally be inclusive / Bullying is usually offensive and unwanted behaviour / which violates dignity / and creates a hostile / intimidating environment / or has the effect of humiliating / or undermining someone / shouting at people / persistently ignoring / or excluding them / humiliating / or inappropriately criticising them / pressuring someone to behave in ways they do not want to behave / using threatening body language / playing practical jokes in order to cause distress</t>
  </si>
  <si>
    <t>O=18 P=55 Q=127 R=20 S=0 T=26. Total=246</t>
  </si>
  <si>
    <t>120 restrictions: Harassment / Bullying / Victimisation / Discrimination / based on a person’s gender / sexual orientation / race / religion or belief / disability / age / Harassment is treatment that creates the effect, intentionally or unintentionally, of violating a person’s dignity / or creating an intimidating / hostile / humiliating / or offensive atmosphere / that has a detrimental impact on an individual’s learning / working / or social environment / Harassment by perception / Harassment by association / Bullying is offensive / Intimidating / Malicious / or insulting behaviour / and/or an abuse or misuse of power that is meant to undermine / humiliate / Victimisation is treating someone less favourably than others because s/he has, in good faith, complained that someone has been bullying or harassing him or her or someone else / or supported someone to make a complaint / or given evidence about a complaint / Conduct may be harassment whether or not the person intends to offend / It may not be clear in advance that some forms of behaviour would be unwelcome to, or could offend, a particular person / become harassment if the conduct continues after the recipient has made it clear that such behaviour is unacceptable / vexatious allegations / prejudice / Spreading malicious rumours / or insulting someone / particularly on the grounds of age / gender / race / disability / sexual orientation / religion or belief / gender reassignment / Forwarding memos/emails that are critical about someone to others who do not need to know / Ridiculing / or demeaning someone / particularly on the grounds of age / gender / race / disability / sexual orientation / religion or belief / gender reassignment / Unwelcome sexual advances / display of materials with sexual images / and/or words / The offer of rewards for going along with sexual advances / e.g. promotion / access to training / or suggestions that refusing advances will adversely affect the employee’s employment / pay / advancement / assigned work / or any other condition of employment / or career development / or a student’s evaluation of work / or any other condition associated with their study / Questions about a person’s sex life / Homophobic harassment and bullying / includes using religious belief to justify anti-gay harassment and bullying / outing an individual as Lesbian, Gay, Bisexual or Transgender without their permission / Unwanted nicknames related to a person’s age / Race / Disability / The use of obscene gestures / Picking on someone / setting him/her up to fail / isolation / or non-cooperation at work / Excluding someone from social activities / Making threats / or comments about someone’s job security without good reason / Undermining a competent worker by overloading / constant criticism / Preventing individuals progressing by intentionally blocking promotion / or training opportunities / Any derogatory / or offensive / behaviour / or language / including banter / or making jokes which are degrading / which relate to a person’s real / or perceived / age / religion or belief / sexual orientation / disability / nationality / political beliefs / membership of trade union / real or suspected infection with HIV / race / gender reassignment / sex / marriage / civil partnership / pregnancy / maternity / demeaning / or inappropriate reference to / a person’s appearance / or character traits / Invasion of privacy / or practical jokes which cause physical / or psychological distress / Conduct that is derogatory / Patronising / Belittling / or humiliating to others</t>
  </si>
  <si>
    <r>
      <t xml:space="preserve">Staff. 7 restrictions: sexual misconduct / sexual harassment / discrimination / because of his/her disability / race / religion / or sexual preference            </t>
    </r>
    <r>
      <rPr>
        <b/>
        <sz val="11"/>
        <color rgb="FF000000"/>
        <rFont val="Calibri"/>
        <family val="2"/>
        <scheme val="minor"/>
      </rPr>
      <t>Students.</t>
    </r>
    <r>
      <rPr>
        <sz val="11"/>
        <color rgb="FF000000"/>
        <rFont val="Calibri"/>
        <family val="2"/>
        <scheme val="minor"/>
      </rPr>
      <t xml:space="preserve"> 28 restrictions: Anti-social behaviour / including noise nuisance / intoxication / or practical jokes / at University premises / or in the community / which causes disturbance to other individuals / Minor breach of University regulations, policies or procedures / Failure to follow the reasonable instructions or requests of University representatives in the best interests of the student or other individuals / Disruption to the academic / or social life of other students / Insulting behaviour towards other individuals / Serious threatening / Offensive / Or indecent / Behaviour / Or language / Serious / or persistent acts of / intimidation / bullying / or harassment / Discriminatory treatment of other individuals within the meaning of the Equality Act 2010 / Serious infringement of University regulations relating to University premises / or action likely to put the safety or wellbeing of others at risk / Serious infringement of University regulations relating to University facilities including IT facilities / Actions which are likely to have a serious impact on the University’s reputation / or disrupt the normal operations of the University /</t>
    </r>
  </si>
  <si>
    <t>O=3 P=120 Q=70 R=34 S=0 T=35. Total=262.</t>
  </si>
  <si>
    <t>21 restrictions: Avoid offensive / Or provocative / Action / Or language / respect its values of respect and tolerance be sensitive to the diversity of its community / Any event which is likely to give rise to an environment in which people will experience / or could reasonably fear / harassment / intimidation / verbal abuse / particularly because of their ethnicity / race / nationality / religion/belief / sexual orientation / gender / disability / age / Code must be read in conjunction with University Timetabling Policy / And Hull University Union’s External Speakers Policy / Equality Act 2010</t>
  </si>
  <si>
    <t>Student. 48 restrictions: Making unwanted remarks of a sexual nature /  discrimination / harassment / on the grounds of sex / sexual orientation / gender / gender reassignment / race / religion/belief / or age / including racist / sexist / homophobic / transphobic / or disablist behaviour / Threats to hurt another person / Acting in an intimidating and hostile manner / The distribution / or production of inappropriate literature / Use of inappropriate language / Repeatedly contacting another person / By phone / Email / Text / Or on social networking sites against the wishes of the other person / Excessive noise / Nuisance / or anti-social behaviour, which significantly and adversely affects students or staff over a prolonged period of time / Behaviour which has caused serious damage / or could have caused serious damage to the reputation of the University / Behaviour which has damaged / or could have damaged the reputation of the University / excessive noise / nuisance / or anti-social behaviour / on the university premises / or which significantly and adversely affects the local community to the extent that it brings the institution into disrepute / Improper interference with the activities of the University / Including academic / Administrative / Sporting / And social / Improper interference with the functions / Duties / Or activities / Of any student / or employee of the University / or any authorised visitor to the University</t>
  </si>
  <si>
    <t>O=21 P=0 Q=28 R=41 S=0 T=48, Total=138.</t>
  </si>
  <si>
    <t xml:space="preserve">No unfair treatment / harassment / bullying / on basis of age / race / colour / nationality / ethnic origin / creed / disability / sexual orientation / sex / gender identity / marital / or civil partnership status / religion / belief or non-belief / parental status / social / or economic class / employment status / Equality Act 2010 /  </t>
  </si>
  <si>
    <t>Student. 28 restrictions: Conduct in breach of statute / Ordinance / Regulation / Policy / Procedure / Code of practice / Rule / On or off campus / Violent / Indecent / Disorderly / Threatening / Offensive /behaviour / or language / Causes fear / Causes distress / Harassment / Vexatious complaints/allegations / Found to be mischievous / Malicious / Preventing / Obstructing / Disrupting university events / Likely to bring university into disrepute / Reflects adversely university relationship with community / Extremist views / Risk drawing people to terrorism</t>
  </si>
  <si>
    <t>O=10 P=20 Q=39 R=0 S=0 T=28. Total=97.</t>
  </si>
  <si>
    <t xml:space="preserve">Restrictions: Equality Act 2010 / Protection from Harassment Act 1997 / no bullying / harassment / actions / behaviours / that are unwelcome / unwarranted / intimidating / malicious / insulting / misuse of power / undermine / humiliate / denigrate / violation of dignity / creating environment that is / intimidating / hostile / degrading / humiliating / sexual misconduct / victimisation / verbal / nonverbal / written / circulating images / information / spreading malicious rumours / insults on grounds of protected characteristics / age / disability / gender reassignment / race / religion or belief / sex / sexual orientation / systematic exclusion / belittling / intimidation / ridiculing / displaying inappropriate material that could offend someone in relation to protected characteristics / unfair treatment / racist / homophobic jokes / sexist / stalking / invasion of privacy / coercion / victimisation / being sarcastic towards others / intimidating levels of supervision / constant criticism / circulating offensive content / via email / text / social media / ‘outing’ / threatening to ‘out’ someone as LGBT / pestering / mocking / mimicking / indirect harassment /  </t>
  </si>
  <si>
    <t xml:space="preserve">Equality Act 2010 / no less favourable treatment / harassment / unwanted conduct / prejudice / on grounds of age / disability / gender reassignment / marriage / and civil partnership / pregnancy and / maternity / race / religion or belief / sex / gender / sexual orientation / perceived characteristics / association with protected characteristics /  </t>
  </si>
  <si>
    <t xml:space="preserve">Students – do not breach other University regulations / no unacceptable behaviour / verbal / written abuse / in any media / harassment / disruption of University facilities / anti-social behaviour / dishonesty /  
Staff – verbal abuse / dishonesty / breach of University regulations / harassment / victimisation / bringing University into disrepute / misuse of computer software / breach of confidentiality  </t>
  </si>
  <si>
    <t>O=7 P=63 Q=7 R=19 S=0 T=17. Total=113.</t>
  </si>
  <si>
    <t>35 restrictions: Counter-Terrorism and Security Act 2015 / Equality Act 2010 / no unlawful action / publication / speech / no hate speech / no views contrary to law / no discrimination / inciting others to breach law / draw into terrorism / breach the peace / do not deny speakers a hearing /  
LUSU Policy - do not incite hatred / terrorism / spread intolerance / must avoid insulting other faiths / identities / groups / Human Rights Act 1998 / no discrimination on grounds of / age / disability / gender reassignment / marriage and civil partnership / pregnancy and maternity / race / religion or belief / sex / sexual orientation / no abuse / Higher Education Act 2004 / Counter-Terrorism and Security Act 2015 / Public Order Act 1986 /</t>
  </si>
  <si>
    <t>Student. 56 restrictions: Disorderly / Threatening / Bullying / Or offensive / Behaviour / Or language / whilst on University premises / engaged in University activity whether on or off the University’s premises / or using University computers or e-mail accounts / Any behaviour that damages the University’s relationship / or reputation with its local communities / Any behaviour that damages / or that has the potential to damage / the University’s relationship / or reputation with external organisations and groups / Disruption of / or improper interference with / the academic / administrative / sporting / social / or other activities of the University / abusive behaviour / or language / harassment / bullying / towards a student / a member of staff / or a visitor to the University / including social media / whether on or off University premises / and whether conducted through University or personal equipment / Actions that involve making defamatory statements / and/or false claims about a member of the University community / computer misuse / breaches of any codes, policies or regulations adopted by the University or the Students’ Union / Anti-social behaviour in University Halls of Residence / or in designated partner Halls managed by external providers /  abusive language used about others / or abusive behaviour towards others / on the grounds of their age / disability / gender / gender identity / pregnancy / maternity / race / religion/belief / or sexual orientation / the threat of physical violence / behaviour that compromises the reputation of the University / making unwanted remarks of a sexual nature / serious / and/or repeated harassment / of staff / or students</t>
  </si>
  <si>
    <t>O=6 P=0 Q=53 R=0 S=0 T=56. Total=115.</t>
  </si>
  <si>
    <t xml:space="preserve">Restrictions: Do not send / post inappropriate messages / electronically / or otherwise / no violent / aggressive / abusive / threatening / offensive language / comments / based on sex / sexual orientation / gender reassignment / religion or belief / race / pregnancy / or maternity / marriage / or civil partnership / disability / age / no harassing / intimidating / bullying / threatening / unwanted sexual comments / inconsiderate behaviour / breach of other university policies / cause distress / frustration / damage university’s reputation /  </t>
  </si>
  <si>
    <t xml:space="preserve">No unlawful discrimination / harassment / on grounds of age / disability / gender reassignment / marriage / or civil partnership / maternity / and pregnancy / race / religion or belief or lack of belief) / sex / sexual orientation / Equality Act 2010 / no victimisation /  </t>
  </si>
  <si>
    <t>O=0 P=31 Q=26 R=15 S=0 T=0. Total=72.</t>
  </si>
  <si>
    <t>Student. 22restrictions: Violent / Disorderly / Threatening / or offensive behaviour / Actions which may cause impairment of welfare / whilst on University premises / or engaged in a University activity / disruption / or improper interference with / academic / administrative / sporting / social / or other activities of the University / Intimidating behaviour / or harassment towards / any student / staff member / or visitor of the University / Violation or disregard for any of the University rules / Displays of offensive material / Any actions that may bring the University’s name into disrepute</t>
  </si>
  <si>
    <t>O=0 P=0 Q=0 R=34 S=0 T=22. Total=56.</t>
  </si>
  <si>
    <t>Student. 17 restrictions: Antisocial behaviour / Inappropriate / Abusive / Or threatening behaviour / including on social media / compromising wellbeing of staff / students / or visitors / sexual misconduct / harassment / inappropriate use of IT facilities / such as visiting inappropriate websites / uploading / or downloading inappropriate content / Behaviour likely to bring GSA into disrepute / such as disruptive behaviour in the community / Disruptive behaviour on GSA’s premises /</t>
  </si>
  <si>
    <t>O=0 P=0 Q=111 R=7 S=0 T=17. Total=128.</t>
  </si>
  <si>
    <t>70 restrictions: Harassment / Bullying / Inappropriate behaviour / Harassment = unwanted and unwarranted conduct which has the purpose / Or effect of / Violating another’s dignity / creating an intimidating / hostile / degrading / humiliating / or offensive environment / Harassment is defined as the act of systematic / and/or continued unwanted and annoying actions / including threats / and demands / an isolated incident / or threat could also amount to harassment if it causes distress / Protection from Harassment Act 1997 / Equality Act 2010 / Protected characteristics = / Age / Disability / Gender reassignment / Marital / Or civil partnership status / Pregnancy / Maternity / Race / Colour / Nationality / Ethnic / Or national origin / Religion/belief / Sex / Sexual orientation / Causing someone alarm / Or distress / Health and Safety at Work Act 1974 / Bullying = offensive / Intimidating / Malicious / Or insulting behaviour / Or misuse of power through means intended to undermine / Humiliate / Denigrate / Spreading malicious rumours / Insulting someone by word / Ridiculing / Or demeaning someone / Exclusion / Victimisation / Overbearing supervision / Other misuse of power or position / Unwelcome sexual / Or romantic advances / Making threats / Or comments about job security without foundation / Deliberately undermining a competent worker by overloading / Constant criticism / Deliberate disturbance of another person’s sleep / Claiming credit for someone else’s work / Promoting the social exclusion of someone / SAll of the examples above may amount to bullying, particularly when the conduct is coupled with the inappropriate exercise of power or authority over another person / Victimisation occurs where a person is subjected to detrimental treatment because they have, in good faith, made an allegation of harassment / Or has indicated an intention to make such an allegation / Or has assisted or supported another person in bringing forward such an allegation / or participated in an investigation of a complaint / or participated in any disciplinary hearing arising from an investigation / vexatious / or malicious complaints</t>
  </si>
  <si>
    <t>O=0 P=70 Q=41 R=16 S=0 T=0. Total=127.</t>
  </si>
  <si>
    <t>STUDENT UNION POLICY. 29 restrictions: Intimidation / Harassment / Prejudice / Discrimination / On grounds of age / Disability / Martial / Maternity / Paternity status / Race / Religious beliefs / Sexual orientation / Gender identity / Socio-economic status / Ideology / Culture / Or any other distinction / Bullying / Be aware of the connotations of your language / and actions / Many common expressions use offensive language, so think before speaking / Respect everybody regardless of their gender / Pronouns / Sexual preference / Abilities / Ethnic identity / Survivor status / Or life experiences / Conversations about differing viewpoints are fine, as long as the conversations are civil and do not target specific individuals or groups of people</t>
  </si>
  <si>
    <t>Student. 63 restrictions: Abusive behaviour / includes acts that may be regarded as sexual / violent / disorderly / threatening / intimidating / or offensive / including the use of such language / whether expressed orally / or in writing / including electronically / discrimination / bullying / harassment / intolerance / or discrimination / of any student / member of staff / or other employee of the University / or any authorised visitor to the University / which could reasonably be regarded as causing offence / or detriment / the sending / posting / or display / by any means / and in any form or medium / of sexual / intimate / harmful / cruel / or offensive / text / or images / against any student / member of staff / or other employee of the University / or any authorised visitor to the University / Sexual misconduct / the making of unwanted remarks of a sexual nature whether expressed orally / or in writing / including electronically / Failure to take reasonable care for the health and safety of oneself or any of any student / Member of staff / or other employee of the University / or any authorised visitor to the University / Conduct which brings the University into disrepute / Conduct which disrupts / or improperly interferes with / the academic / administrative / sporting / social / or other activities of the University / Conduct which obstructs / or improperly interferes with / the functions / duties / or activities / of any student / member of staff / or other employee of the university / or any authorised visitor to the University</t>
  </si>
  <si>
    <t>O=0 P=0 Q=0 R=4 S=29 T=63. Total=96.</t>
  </si>
  <si>
    <t>Student. 14restrictions: Being inappropriately noisy / or inconsiderate / giving false information to a member of the University staff / Wilful disregard of Health and Safety Regulations / Contravention of the University's Equality and Diversity Policy / behaviour which is perceived as intimidating / or harassing / or which interferes with the personal and academic wellbeing of others / Activities likely to disrupt teaching / Study / Or research / or any other activity of the University / or obstructing any member / or visitor to the University in the performance of their duties</t>
  </si>
  <si>
    <t>O=4 P=0 Q=39 R=0 S=0 T=14. Total=57.</t>
  </si>
  <si>
    <t xml:space="preserve">51 restrictions: Discrimination / Equality Act 2010 / Unfavourable treatment / Protected characteristics / = age / Disability / Sex / Gender reassignment / Race / Religion or belief / Sexual orientation / Marriage / Civil partnership / Pregnancy / Maternity / Gender identity / gender expression / bullying / Direct discrimination / Associative discrimination / Direct discrimination by perception / Indirect discrimination / Harassment / = unwanted conduct that violates a person's dignity / or creates an intimidating / hostile / degrading / humiliating / or offensive environment / Harassment can take many forms, including but not limited to: offensive language / gossip / slander / graffiti / obscene gestures / exclusion / Harassment can involve persistent conduct or behaviour that continues after the individual states they want it to stop / A single incident can also constitute harassment if it is sufficiently serious / Victimisation / = treating someone less favourably because of something they have done under / or in connection with equalities legislation / Stereotyping / Prejudice / Disadvantage / British Sign Language (Scotland) Act 2015 / Children and Young People (Scotland) Act 2010 / Counter-Terrorism &amp; Security Act 2015 / Data Protection Act 2018 / Equality Act 2010 / Equality Act 2010 (Specific Duties) (Scotland) Regulations 2012 / Gaelic Language (Scotland) Act 2005 / Higher Education Governance (Scotland) Act 2016 - Islands (Scotland) Act 2018 </t>
  </si>
  <si>
    <t>O=0 P=0 Q=0 R=51 S=0 T=8. Total=59.</t>
  </si>
  <si>
    <t>33restrictions: Harassment / Bullying / Prejudice / Discrimination / Equality Act 2010 / Harassment = Unwanted conduct related to a relevant protected characteristic, which has the purpose / or effect of / violating an individual’s dignity / or creating an intimidating, hostile / degrading / humiliating / or offensive environment / protected characteristics are: age / disability / gender reassignment / race / religion or belief / sex / sexual orientation / bullying = offensive / intimidating / malicious / or insulting behaviour / an abuse or misuse of power through means that undermine / humiliate / denigrate / bullying and harassment = face-to-face / email / phone / written communication / social media / bullied or harassed when they are wrongly perceived to have a protected characteristic / or when they are associated with someone with a protected characteristic</t>
  </si>
  <si>
    <t xml:space="preserve">Students. 16 restrictions: Antisocial behaviour / Inappropriate / Abusive / or threatening behaviour / including on social media / Compromising the safety of and/or wellbeing of / staff / students / visitors / Sexual misconduct / Harassment / Internet access abuse / such as visiting inappropriate websites / uploading / or downloading inappropriate content / Disruptive behaviour on the University’s premises </t>
  </si>
  <si>
    <t>O=0 P=33 Q=64 R=23 S=0 T=16. Total=136.</t>
  </si>
  <si>
    <t>54 restrictions: Discrimination / Prejudice / Intimidation / Harassment / Bullying / Victimisation / discrimination on the grounds of all protected characteristics / part-time / or fixed term contractual status / and caring responsibilities / Equality Act 2010 / protected characteristics = age / gender / disability / gender reassignment / marriage / civil partnership / pregnancy / maternity / race / religion or belief including lack of belief / sexual orientation / direct discrimination / associative discrimination / discrimination by perception / indirect discrimination / Harassment occurs when there is behaviour that is deemed to be offensive by the recipient / Affected persons can complain of behaviour that they find offensive even if it is not directed at them / Harassment = unwanted behaviour related to the protected characteristics listed in the Equality Act 2010, which has the effect of violating dignity / or creating an intimidating / hostile / degrading / humiliating / or offensive environment / sexual harassment / less favourable treatment because of submission to / or rejection of previous sex / or gender reassignment harassment / Victimisation occurs when someone is treated badly because they have made / or supported a complaint or grievance under the Equality Act 2010 /  Prejudice and discrimination can arise and be reinforced by our use of language / an expectation that all staff and students will ensure that their written / and spoken material does not contain language that may cause offence to others / you should be aware of inappropriate references to age / disability / gender reassignment / marriage / civil partnership / pregnancy / maternity / race / religion or belief including lack of belief / gender / and sexual orientation</t>
  </si>
  <si>
    <t>O=7 P=0 Q=0 R=54 S=0 T=0. Total=61.</t>
  </si>
  <si>
    <t xml:space="preserve">Restrictions for Student – no bullying / harassment / victimisation / violation of dignity / creating hostile / intimidating / degrading / humiliating / offensive environment / on grounds of gender / sexual orientation / gender re-assignment or transgender status / age / ethnicity or race / religion or belief (including lack of belief) / disability / marriage and civil partnership / pregnancy and maternity / behaviour that is offensive / malicious / intimidating / insulting / abuse or / misuse of power to / undermine / humiliate / causes distress / verbal / non-verbal / visa letters / emails / text messages / attitude / behaviour / social media / associated discrimination / perceptive discrimination / demeaning comments / unwelcome jokes / or nicknames / obscene gestures / spreading malicious rumours / picking on someone / setting someone up to fail / ridiculing / demeaning / isolating / non-cooperation / exclusion / unlawful behaviour / behaviour negatively impacting university members /  
Staff – no bullying / harassment / victimisation / unwanted conduct / based on protected characteristics of / gender / sexual orientation / gender re-assignment or transgender status / age / ethnicity or race / religion or belief / disability / violates dignity / creates intimidating / hostile / degrading / humiliating / offensive environment / behaviour that is offensive / intimidating / malicious / insulting / abuse or misuses of power to / undermine / humiliate / verbal / non-verbal / letters / emails / social media / direct discrimination / associated discrimination / perspective discrimination / indirect discrimination / unwelcome sexual advances / threats / demeaning comments about appearance / unwelcome jokes / comments / nicknames related to protected characteristic / obscene gestures / malicious rumours / spreading critical memos to those who do not need to know / ridicule / picking on someone / make threats about job security / isolation / exclusion / do not cause embarrassment / distress / offence  </t>
  </si>
  <si>
    <t>O=43 P=110 Q=65 R=22 S=0 T=63. Total=303.</t>
  </si>
  <si>
    <t xml:space="preserve">Dignity at work. 22 restrictions: treated with dignity and respect while at work, irrespective of their race / colour / nationality / ethnic origin / disability / age / religion/belief / trade union membership / marital status / sex / sexual orientation / gender assignment / sexual harassment / racial harassment / disability harassment / bullying in the workplace / Any form of harassment or bullying is unacceptable / Offensive behaviour / Protection from Harassment Act 1997 / Discrimination / Disability Discrimination Act 1995 / Intimidation 
Harassment and bullying policy and procedures for students. 169 restrictions: Sexual / Racial / or any other form of harassment / Harassment may occur where the harasser has a position of authority / or in other contexts / discrimination / intimidation / University’s Charter and Statute law / Disability discrimination / Equalities Act 2010 / Any unwarranted allegations of harassment, made in bad faith with malicious intent, may also be grounds for disciplinary action / Harassment = unwanted conduct which has the purpose / Or effect / violating another person’s dignity / creating an intimidating / hostile / degrading / humiliating / or offensive environment / the recipient feeling discomfort / or humiliation / Certain behaviour will be, by its nature or severity, unwelcome even on a single occasion / key element in harassment is that it is the conduct that is repeated / unwanted /  unreasonable / and offensive to the recipient / bullying / Harassment and bullying can encompass matters relating to sex / sexual orientation / gender / gender reassignment / race / ethnic / or national origin / socio-economic status / age / religion/belief / union membership / disability / harassment =  offensive / suggestive / or derogatory / remarks / gestures / mockery / taunts / pranks / jokes / insults / or ridicule / in person / on the telephone / by email / on social networking sites / verbal abuse / threats / intrusive questioning / Insulting remarks based on the grounds of personal appearance / or personal circumstances / Using an individual’s known disability to demoralise them / Leering at another individual’s body / Compromising invitations / Requests / or demands for sexual favours / circulation / or display of / offensive / suggestive / or degrading materials / such as pictures / graffiti / or objects / in the teaching / learning / living / or working environment / Sending of unwanted messages via e-mail / and social networking sites / Ridicule for cultural differences / E.g. appearance / Dress / Diet / Religion / or ethnic background / Subjecting an individual to group pressure / Derogatory / or belittling remarks in front of others / regarding appearance / work / or personal attributes / deliberately / or repeatedly ignoring someone / Unwarranted exclusions / Any comments which imply that gender / Age / Sexual orientation / Disability / Race / Ethnic / Or national origins / Religion/belief impairs the individual’s ability to perform satisfactorily / Any other unwelcome Verbal / Or non-verbal conduct / Incitement to commit any such act / behaviour which causes distress / malicious / vexatious / or spurious allegations / Sexual harassment includes unwelcome conduct of a sexual nature / or other conduct based on sex, affecting an individual’s dignity / in the teaching / learning / living / or working environment / which cause the recipient discomfort / or humiliation / Racial harassment includes unwelcome / and/or repeated derogatory statements / or racially derogatory remarks by individuals or groups / based on race / colour / nationality / or ethnicity / which are offensive or objectionable to the recipient / may involve inappropriate racial comments / or activities / in the teaching / learning / living / and working environments / Racial harassment includes hostile / or offensive acts / or expressions / by an individual of one racial or ethnic origin against an individual of another racial or ethnic origin / or incitement to commit such an act / personal harassment / Personal harassment includes inappropriate comments / or activities / in the teaching / working / living / or learning environments / concerning an individual’s disability / age / socio-economic group / sexual orientation / gender orientation / religion / or any other form of personal victimisation / Bullying is a particular form of personal harassment and may be characterised as offensive / Intimidating / Malicious / or insulting behaviour / an abuse or misuse of power / position / or knowledge / through means intended to undermine / humiliate / denigrate  / in public / or in private / threats / abuse / public humiliation / ridicule / repeated shouting / or swearing at an individual / undermining an individual / intimidating behaviour
Harassment and bullying policy and procedure for staff. 103 restrictions: treated with respect and dignity, regardless of gender / sexual orientation / transgender status / marital / or family status / colour / race / nationality / ethnic / or national origins / creed / culture / religion/belief / age / disability / or any other personal factor or quality / bullying / harassment / victimisation / Victimisation as a result of a member of staff raising a complaint of harassment / or as a result of assisting in an investigation will not be tolerated / behaviour which causes distress / malicious / vexatious / or spurious allegations / harassment = unwanted conduct which has the purpose / or effect of / violating dignity / or creating an intimidating / hostile / degrading / humiliating / or offensive environment / Discrimination legislation states it is unlawful for an employer to subject a current/former employee or job applicant to harassment / recipient feeling discomfort / or humiliation / threatening environment / Certain behaviour will be, by its nature or severity, unwelcome even on a single occasion / key element in harassment is that it is conduct that is unwanted / unreasonable / and offensive to recipient / Harassment can encompass matters relating to sex / Sexual orientation / Gender assignment / Race / Ethnic / Or national origins / socio-economic status / age / religion/belief / trade union membership / disability  / offensive / suggestive / or derogatory / remarks / insults / or ridicule / verbal abuse / threats / leering at a person's body / compromising invitations / requests / or demands for sexual favours / circulation / or displays of / offensive / suggestive / or degrading materials in the workplace / including social networking sites / sending of unwanted / inappropriate / or aggressive messages / via email / text / or on social networking sites / any comments which imply that gender / age / sexual orientation / disability / race / ethnic / or national origin / religion/belief impairs the person's ability to perform the role / any other unwelcome  verbal / or non-verbal conduct / Bullying may be characterised as offensive / Intimidating / Malicious / or insulting behaviour / an abuse or misuse of power through means intended to undermine / humiliate / denigrate / examples = threats / abuse / public humiliation / ridicule / repeated shouting / or swearing at an individual / undermining an individual / intimidating behaviour / failing to include an individual in appropriate matters / failure to respect an individual’s contribution
</t>
  </si>
  <si>
    <t>P=294 Q=45 R=25 S=0 T=80. Total=444.</t>
  </si>
  <si>
    <t xml:space="preserve">Student restrictions – no harassment / hostility / victimisation / disturbing behaviour / causing offence / behaviour that degrades / patronises / humiliates / intimidates / threatens / undermines dignity / health / self-confidence / on grounds of race / ethnic origin / nationality / skin colour / sex / sexual orientation / religious / political convictions / disabilities / sensory impairments / learning difficulties / age / real or suspected infection with AIDS/HIV / inappropriate attempts to sustain a personal / or sexual relationship / bullying / unwelcome jokes / offensive language / gossip / letters / other comments / oral / written / on social media / that cause distress / isolation / non-cooperation / inappropriate exclusion / obscene gestures / displays of pictures / photographs / graffiti / visual material / that is likely to cause distress / coercion / unwanted commentary on personal behaviour / sending of unwanted communication / criticising someone for a common failing / seeking to manage behaviour through threat / intimidation  
Staff – bullying / harassment / unlawful discrimination / victimisation / unacceptable behaviour / Equality Act 2010 / protection from discrimination on grounds of / age / disability / gender identity and expression / marital or civil partner status / pregnancy or maternity / race / nationality / ethnic or national origin / religion or belief / sex or sexual orientation / no inciting others to behave in discriminatory ways / treat others less favourably / direct discrimination / indirect discrimination / behaviour that is offensive / intimidating / malicious / insulting / abuse or misuse of power / to undermine / humiliate / denigrate /  violating dignity / creating environment that is intimidating / hostile / degrading / offensive  / verbal / non-verbal (social media) / written / cause someone to feel vulnerable / upset / includes being sarcastic towards / ridiculing others / threats / inappropriate remarks about someone’s performance / deliberate exclusion / displaying inappropriate material / spreading malicious rumours / systematic belittling / intimidation / racist or / homophobic jokes / behaviours / sending / displaying material that is / pornographic / racist / offensive / derogatory or / stereotypical remarks / about protected characteristics / mocking / microaggressions on basis of race / invasions of privacy / coercion / </t>
  </si>
  <si>
    <t>O=13 P=121 Q=58 R=17 S=0 T=47. Total=256.</t>
  </si>
  <si>
    <t>O=5 P=191 Q=21 R=21 S=27 T=46. Total=290.</t>
  </si>
  <si>
    <t>Students 24-way restriction: discrimination / victimisation / bullying / harassment or abuse / harassment because of protected characteristic race/ colour/ ethnic or national origin/ sex or sexual orientation/ marital or civil partnership status/ religion or belief / maternity&amp;pregnancy / gender identity or status /age / trade union/  disability / offending background / Bullying as offensive /intimidating / malicious / insulting behaviour / misuse of power / intended to undermine / humiliate / denigrate  recipient. Staff 13-way restriction: treated unfavourably / subject to harassment because of a protected characteristic including race / colour / ethnic or national origin / sex or sexual orientation / marital or civil partnership status / religion or belief / gender identity or status / age / trade union / disability / offending background.</t>
  </si>
  <si>
    <t>O=7 P=37 Q=36 R=10 S=0 T=4. Total =94.</t>
  </si>
  <si>
    <t>51 restrictions: transphobic behaviour is not tolerated / discrimination / on the grounds of crossdressing / gender expression / transsexualism / intersex conditions / or any process of gender reassignment / begun / or complete / confidentiality / Staff will have equal access to employment / Promotion / Rewards / And training opportunities / regardless of their gender identity / or expression / Students will have equal access to courses / progression to other courses / and all educational activities / regardless of their gender identity / or expression / transphobic abuse / harassment / bullying / name calling / derogatory jokes / unacceptable / or unwarranted behaviour / intrusive questions / To ‘out’ someone, whether staff or student / without their permission is a form of harassment / Equality Act 2010 / gender reassignment as one of nine protected characteristics / act protects a person who has proposed / started / or completed a process to change their gender / trans people who are not under medical supervision / people who experience discrimination because they are perceived to be trans / people from discrimination by association because of gender reassignment / harassment = unwanted conduct that violates a person’s dignity / and creates an intimidating / hostile / degrading / humiliating / or offensive environment / victimisation / victimise someone because they have made a complaint or allegation / or have given evidence against someone else in relation to a complaint of discrimination / discriminate against someone in some circumstances after the working relationship has ended / Gender Recognition Act 2004 / Time off for such appointments will not be differentiated from any other medically-related appointment</t>
  </si>
  <si>
    <t>V=51 W=0 X=0 Y=0 Z=0 AA=0. Total=51.</t>
  </si>
  <si>
    <r>
      <t xml:space="preserve">Guidance for students on responding to harassment. 38 restrictions: Harassment / Equality Act 2010 / Discrimination / Protected characteristics / Harassment is unwanted conduct that violates a person's dignity / or creates an intimidating / hostile / degrading / or offensive environment / They may be characterised as offensive / Intimidating / Malicious / or insulting behaviour / an abuse or misuse of power through means that undermine / humiliate / victimise / denigrate / e.g. embarrassing / abusive / or insulting / words / or behaviour / this can be on the basis of age / race / sex / gender reassignment / disability / pregnancy / maternity / sexual orientation / marital status / religion/belief / Aggressive verbal behaviour / Persistently demeaning / or ridiculing behaviour / Abuse of power or position / Cyberbullying / Bullying / Sexual harassment     </t>
    </r>
    <r>
      <rPr>
        <b/>
        <sz val="11"/>
        <color rgb="FF000000"/>
        <rFont val="Calibri"/>
        <family val="2"/>
        <scheme val="minor"/>
      </rPr>
      <t xml:space="preserve">Dignity and respect policy. </t>
    </r>
    <r>
      <rPr>
        <sz val="11"/>
        <color rgb="FF000000"/>
        <rFont val="Calibri"/>
        <family val="2"/>
        <scheme val="minor"/>
      </rPr>
      <t>87 restrictions: Sexual harassment / Equality Act 2010 / Discrimination / Protected characteristics / Harassment / harassment is unwanted conduct / related to relevant protected characteristics / these are sex / gender reassignment / race / colour / nationality / ethnic / or national origins / disability / sexual orientation / religion/belief / and age / has the purpose of violating a person's dignity / or creating an intimidating / hostile / degrading / humiliating / or offensive environment for that person / or is reasonably considered by that person of having such effect, even if this effect was not intended by the person responsible for the conduct / Behaviour which any reasonable person would realise would be likely to offend will be harassment without the recipient having to make it clear in advance that behaviour of that type is not acceptable to them / E.g. Certain “banter” / Flirting / or asking someone for a private drink after work will become harassment if the conduct continues after the recipient has made it clear, by words or conduct, that such behaviour is unacceptable to them / harassment due to perception / or association / bullying / Protection from Harassment Act 1997 / Victimisation / = subjecting a person to a detriment because they have, in good faith, complained (whether formally or otherwise) that someone has been bullying or harassing them or someone else / or supported someone to make a complaint or given evidence in relation to a complaint / This would include isolating someone because they have made a complaint / or giving them a heavier / or more difficult workload / Making a complaint that you know to be untrue / or giving evidence that you know to be untrue, may lead to disciplinary action being taken against you / unwelcome sexual advances / the offer of rewards for going along with sexual advances / e.g. promotion / access to training / threats for rejecting sexual advances / e.g. suggestions that refusing advances will adversely affect the employee's employment / evaluation / pay / advancement / assigned work / or any other condition of employment / or career development / demeaning comments about a person's appearance / unwelcome jokes / or comments / of a sexual / or racial nature / or about an individual's age / disability / sexual orientation / or religion / questions about a person's sex life / unwanted nicknames related to a person's age / race / or disability / the use of obscene gestures / excluding an individual because he/she is associated or connected with someone with a protected characteristic / ignoring an individual because he/she is perceived to have a protected characteristic / the open display of pictures / or objects / with sexual / or racial overtones / e.g. magazines / calendars / or pin-ups / spreading malicious rumours / insulting someone / picking on someone / setting him/her up to fail / making threats / or comments about someone's job security without good reason / ridiculing someone / isolation / or non-cooperation at work / excluding someone from social activities</t>
    </r>
  </si>
  <si>
    <t>O=0 P=125 Q=37 R=0 S=0 T=88. Total=250</t>
  </si>
  <si>
    <t>128 restrictions: Harassment / Discrimination / regardless of their age / disability / gender / gender identity / marital / and civil partnership status / pregnancy / maternity / race / religion/belief / sexual orientation / ethnic / or national origins / family circumstances / nationality / political beliefs and affiliations / socio-economic background / or other irrelevant distinction / bullying / victimisation / vexatious / and malicious complaints / Health and Safety at Work Act 1974 / Equality Act 2010 / Protection from Harassment Act 1997 / Online bullying / Bullying = Repeated inappropriate behaviour / Direct / Or indirect / which undermines an individual’s right to dignity / or creates an environment that is intimidating / hostile / degrading / humiliating / or offensive / psychological / sex-based harassment / harassment by association / harassment = Unwanted conduct / related to a relevant protected characteristic, which has the purpose / or effect of / violating an individual´s dignity / or creating an intimidating / hostile / degrading / humiliating / or offensive environment / can complain about behaviour that they find offensive even if it is not directed at them / and the complainant need not possess the relevant characteristic themselves / harassment because of perception / protected characteristics / victimisation = when an employee is treated badly because they have made or supported a complaint / or raised a grievance under the Equality Act / or because they are suspected of doing so / maliciously supported an untrue complaint / threat of violence / sexual advances / or innuendo / verbal abuse / threats / derogatory name calling / insults / ridicule / belittling of an individual / using humour to put another person or group of people down / telling jokes that are sexist / racist / or about an individual’s sexual orientation / or faith / spreading malicious lies / or making insulting comments / homophobic / biphobic / transphobic comments / or comments about someone’s faith / or ethnicity / display / or circulation of / abusive / or offensive materials / for example by email / or on the internet / or on a whiteboard / sending offensive text messages / making unnecessary and degrading references to someone’s race / faith / sexual orientation / or another protected characteristic / ignoring / or patronising an individual / ostracism / or exclusion / from normal conversation in the work or study environment / or from work or study-related social events / intrusion by pestering / coercion / such as pressure to subscribe to a particular political or religious belief / intrusive behaviour / invasion of personal space / persistent, unwelcome contact / including text messages / emails / phone calls / deliberately undermining someone / bringing a vindictive allegation of unacceptable behaviour / outing an LGB individual without their express permission / asking a person intrusive questions about their private life / using religious beliefs to justify anti-gay bullying and harassment / psychological intimidation / humiliation / and/or unreasonable criticism / or fault-finding of any colleague or peer / preventing an individual progressing by intentionally blocking promotion / or training opportunities / unjustifiably restricting choice of study options or access to tuition / unfair allocation of work and responsibilities / setting unreasonable objectives in work or study / asserting a position of intellectual superiority in an aggressive / abusive / or offensive manner / whether orally / or in writing / preventing access to resources / abuse of power or behaviour that causes fear / or distress for others / acting unreasonably by failing and refusing to listen, reflect and take appropriate account of the position or needs of other people</t>
  </si>
  <si>
    <t>O=12 P=128 Q=37 R=23 S=0 T=69. Total=269.</t>
  </si>
  <si>
    <t>96 restrictions: Will not tolerate bullying / Harassment / Health and Safety at Work Act 1974 / Bullying is offensive / Intimidating / Malicious / Insulting behaviour / Abuse of / Misuse of power / Experienced as undermining / Humiliating  / Verbal threats  / Intimidation / Unjustified persistent negative comments / Or criticisms / Humiliating someone in front of others / Offensive or/ Abusive personal remarks / Threatening / Abusive comments / Made by e-mail / Or through internet forums / Setting unreasonable or / Unattainable targets / Ostracism / Picking on one person for criticism when there is a common problem / Making false allegations / Shouting at people in order to get things done / Ageist / Disability related / Homophobic / Racist / Sexist / Transphobic / Any other such behaviour / Harassment is unwanted Verbal /  Non-verbal conduct / Which many violate dignity / Create an intimidating / Hostile / Degrading / Humiliating / Offensive environment / Interferes with learning/working/social environment / Use of threatening / Abusive / Insulting words/behaviour / Disorderly behaviour / Displaying visible representation which is threatening / Abusive / Insulting / Likely to cause harassment / Alarm / Distress / Sexual harassment / Offensive remarks / Personal comments / Inappropriate humour / Innuendo / Unwelcome advances / Unwanted comments on dress / Spreading malicious gossip / Intrusive questioning / About marital status / Gender identity / Sexual orientation / Ethnic origin / Religion / Culture / Or disability / Intrusion by pestering / Unwanted telephone calls / Emails / Or texts / Circulation of offensive / Sensitive photographs / Offensive literature / Graffiti / Pinups / Whistling / Other sexually suggestive gestures  / Conduct which causes offence will become harassment / if the conduct continues after the recipient has made it clear that such behaviour is unacceptable / A single incident can be harassment if it is sufficiently serious / Equality Act 2010 / Discrimination on grounds of age / Disability / Health condition / Gender reassignment / Gender identity / Racial grounds / Religion/belief / Sex based / Sexual in nature / Sexual orientation / Harassment by association to someone based on protected characteristic</t>
  </si>
  <si>
    <t>O=1 P=96 Q=96 R=65 S=0 T=31. Total=289.</t>
  </si>
  <si>
    <t>SUB-TOTAL</t>
  </si>
  <si>
    <t>Overall Free speech episodes grade [SUB-TOTAL]</t>
  </si>
  <si>
    <t>Overall restrictions by university policies on free speech [SUB-TOTAL]</t>
  </si>
  <si>
    <t>Restrictive university policy on transgdender identity [SUB-TOTAL]</t>
  </si>
  <si>
    <t>Reported cases of alleged harrassment on grounds of transgender identity</t>
  </si>
  <si>
    <t>GENERAL reported controversies &amp; case studies on or near campus</t>
  </si>
  <si>
    <t>SPECIFIC reported Islamophobic Controversies &amp; case studies on or near campus</t>
  </si>
  <si>
    <t>External pressure group involvement (reported)</t>
  </si>
  <si>
    <t>Pressure through university society group (reported)</t>
  </si>
  <si>
    <t xml:space="preserve">Bullying and harassment policy and procedure. 76 restrictions: Harassment / Discrimination / Bullying / Victimisation / Vexatious / Or malicious allegations / Or providing false information / the impact on the individual and whether the behaviour is unacceptable by normal standards will be the focus / harassment/bullying/discrimination can be face to face / electronically / e.g. texts / or emails / or via social media / Equality Act 2010 / Protection from Harassment Act 1997 / Harassment = unwanted conduct related to a relevant protected characteristic, which has the purpose / Or effect of / violating an individual’s dignity / or creating an intimidating / hostile / degrading / humiliating / or offensive environment / Harassment by association / or perception / Bullying may be characterised as offensive / Intimidating / persistent malicious / or insulting behaviour / an abuse of power that undermines / humiliates / protected characteristics / = age / Disability / Gender reassignment / Marriage / Civil partnership / Pregnancy / Maternity / Race / Religion/belief / Sex / Victimisation occurs when a person is treated less favourably because they have asserted their rights to raise a complaint / also applies to those who have acted as witnesses or supporters / Spreading malicious rumours / insulting someone by word / or behaviour / Copying memos that are critical about someone to others who do not need to know / Ridiculing / or demeaning someone / picking on them / setting them up to fail / exclusion / Overbearing supervision / other misuse of power or position / Unwelcome sexual advances / display of offensive materials / asking for sexual favours / making decisions on the basis of sexual advances being accepted / or rejected / Making threats / or comments about job security without foundation / Deliberately undermining a competent worker by overloading / and constant criticism / Preventing individuals progressing by intentionally blocking promotion / or training opportunities / Harassment based on personal attributes may include: sexual harassment / Harassment on grounds of sex / Racial harassment / Disability harassment / Ageist harassment / Sexual orientation harassment / Religion/belief harassment / Gender reassignment harassment / harassment can occur on the basis of any personal attribute that makes the individual different from the majority / or from the person who harasses them
Bullying and Harassment at University Policy and Procedures (Students). 115 restrictions: Harassment / Discrimination / Bullying / Victimisation / the impact on the individual and whether the behaviour is unacceptable by normal standards will be the focus / harassment/bullying/discrimination can be face to face / or in writing / or electronically / e.g. via texts / or emails / or via social media / protected characteristics / Equality Act 2010 / Protection from Harassment Act 1997 / Harassment = unwanted conduct related to a relevant protected characteristic, which has the purpose / or effect of / violating an individual’s dignity / or creating an intimidating / hostile / degrading / humiliating / or offensive environment for that individual / can be persistent / or an isolated incident / Harassment by association / or perception / Bullying may be characterised as offensive / Intimidating / persistent malicious / or insulting behaviour / an abuse of power to undermine / humiliate / discrimination on protected characteristics = age / disability / gender reassignment / marriage / civil partnership / pregnancy / maternity / race / religion/belief / sex / sexual orientation / Victimisation occurs when a person is treated less favourably because they have asserted their rights to raise a complaint / also applies to those who have acted as witnesses or supporters / Asking for sexual favours / Spreading malicious rumours / insulting someone by word / or behaviour / Copying memos that are critical about someone to others who do not need to know / Ridiculing / or demeaning someone / picking on them / setting them up to fail / exclusion / unfair treatment / Unwelcome sexual advances  / display of offensive materials / sexual harassment / sexually provocative looks / remarks / or jokes / comments on appearance / displaying offensive images in posters / or screensavers / inappropriate texting / or emailing / Racial Harassment / derogatory name-calling / insults / reference to skin colour / racist jokes / ridicule for cultural difference / verbal abuse / Disability Harassment / not recognising competencies / drawing attention to disability / or personal appearance / jokes / ignoring / Ageist Harassment / denigrating competencies / patronising / ridiculing / marginalising / leaving people out of social activities / Sexual Orientation Harassment / homophobic jokes / or remarks / displaying / or circulating / homophobic / or anti-gay materials / threats to disclose sexual orientation / or disclosing sexual orientation without permission / ridiculing civil partnerships / Religion or Belief Harassment / not supporting religious requirements / e.g. prayer / offensive remarks / and jokes / ridiculing religious requirements in dress / Gender Reassignment Harassment / ridiculing dress / and personal appearance / offensive jokes / and remarks / persistent refusal to refer to the student by their correct name / or gender, having been asked to do so / harassment can occur on the basis of any personal attribute that makes the individual different from the ‘majority’ / or from the person who harasses him/her / vexatious / malicious / or frivolous allegations / or that false information has been provided
</t>
  </si>
  <si>
    <t>SPECIFIC reported transphobic controversies &amp; case studies on or near campus</t>
  </si>
  <si>
    <t>Presence of petitions / open letters</t>
  </si>
  <si>
    <t>MOST FRIENDLY</t>
  </si>
  <si>
    <t>MODERATELY RESTRICTIVE</t>
  </si>
  <si>
    <t>MOST RESTRICTIVE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</si>
</sst>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b/>
      <sz val="11"/>
      <color theme="1"/>
      <name val="Calibri"/>
      <family val="2"/>
      <scheme val="minor"/>
    </font>
    <font>
      <u/>
      <sz val="11"/>
      <name val="Calibri"/>
      <family val="2"/>
      <scheme val="minor"/>
    </font>
    <font>
      <sz val="11"/>
      <name val="Arial"/>
      <family val="2"/>
    </font>
    <font>
      <b/>
      <sz val="11"/>
      <name val="Calibri"/>
      <family val="2"/>
      <scheme val="minor"/>
    </font>
    <font>
      <sz val="11"/>
      <color rgb="FF445963"/>
      <name val="Arial"/>
      <family val="2"/>
    </font>
    <font>
      <sz val="12"/>
      <color theme="1"/>
      <name val="Calibri"/>
      <family val="2"/>
      <scheme val="minor"/>
    </font>
    <font>
      <b/>
      <sz val="12"/>
      <color theme="1"/>
      <name val="Calibri"/>
      <family val="2"/>
      <scheme val="minor"/>
    </font>
    <font>
      <sz val="8"/>
      <name val="Calibri"/>
      <family val="2"/>
      <scheme val="minor"/>
    </font>
    <font>
      <sz val="11"/>
      <color rgb="FF000000"/>
      <name val="Calibri"/>
      <family val="2"/>
      <scheme val="minor"/>
    </font>
    <font>
      <b/>
      <sz val="11"/>
      <color rgb="FF000000"/>
      <name val="Calibri"/>
      <family val="2"/>
      <scheme val="minor"/>
    </font>
    <font>
      <u/>
      <sz val="11"/>
      <color theme="11"/>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34998626667073579"/>
        <bgColor indexed="64"/>
      </patternFill>
    </fill>
  </fills>
  <borders count="3">
    <border>
      <left/>
      <right/>
      <top/>
      <bottom/>
      <diagonal/>
    </border>
    <border>
      <left/>
      <right/>
      <top style="medium">
        <color rgb="FFDADEE0"/>
      </top>
      <bottom/>
      <diagonal/>
    </border>
    <border>
      <left style="thin">
        <color auto="1"/>
      </left>
      <right style="thin">
        <color auto="1"/>
      </right>
      <top style="thin">
        <color auto="1"/>
      </top>
      <bottom style="thin">
        <color auto="1"/>
      </bottom>
      <diagonal/>
    </border>
  </borders>
  <cellStyleXfs count="40">
    <xf numFmtId="0" fontId="0" fillId="0" borderId="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45">
    <xf numFmtId="0" fontId="0" fillId="0" borderId="0" xfId="0"/>
    <xf numFmtId="0" fontId="0" fillId="0" borderId="0" xfId="0" applyAlignment="1">
      <alignment wrapText="1"/>
    </xf>
    <xf numFmtId="0" fontId="2" fillId="0" borderId="0" xfId="0" applyFont="1" applyAlignment="1">
      <alignment wrapText="1"/>
    </xf>
    <xf numFmtId="0" fontId="5" fillId="0" borderId="0" xfId="0" applyFont="1" applyAlignment="1">
      <alignment wrapText="1"/>
    </xf>
    <xf numFmtId="0" fontId="6" fillId="3" borderId="1" xfId="0" applyFont="1" applyFill="1" applyBorder="1" applyAlignment="1">
      <alignment horizontal="left" vertical="center" wrapText="1"/>
    </xf>
    <xf numFmtId="0" fontId="1" fillId="3" borderId="1" xfId="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1" xfId="1" applyFill="1" applyBorder="1" applyAlignment="1">
      <alignment horizontal="left" vertical="center" wrapText="1"/>
    </xf>
    <xf numFmtId="0" fontId="7" fillId="0" borderId="0" xfId="0" applyFont="1"/>
    <xf numFmtId="0" fontId="2" fillId="4" borderId="2" xfId="0" applyFont="1" applyFill="1" applyBorder="1" applyAlignment="1">
      <alignment wrapText="1"/>
    </xf>
    <xf numFmtId="0" fontId="0" fillId="4" borderId="2" xfId="0" applyFill="1" applyBorder="1" applyAlignment="1">
      <alignment wrapText="1"/>
    </xf>
    <xf numFmtId="0" fontId="2" fillId="5" borderId="2" xfId="0" applyFont="1" applyFill="1" applyBorder="1" applyAlignment="1">
      <alignment wrapText="1"/>
    </xf>
    <xf numFmtId="0" fontId="0" fillId="5" borderId="2" xfId="0" applyFill="1" applyBorder="1" applyAlignment="1">
      <alignment wrapText="1"/>
    </xf>
    <xf numFmtId="0" fontId="8" fillId="5" borderId="2" xfId="0" applyFont="1" applyFill="1" applyBorder="1" applyAlignment="1">
      <alignment wrapText="1"/>
    </xf>
    <xf numFmtId="0" fontId="0" fillId="5" borderId="2" xfId="0" applyFill="1" applyBorder="1"/>
    <xf numFmtId="0" fontId="13" fillId="5" borderId="2" xfId="0" applyFont="1" applyFill="1" applyBorder="1" applyAlignment="1">
      <alignment wrapText="1"/>
    </xf>
    <xf numFmtId="0" fontId="2" fillId="0" borderId="2" xfId="0" applyFont="1" applyBorder="1" applyAlignment="1">
      <alignment wrapText="1"/>
    </xf>
    <xf numFmtId="0" fontId="0" fillId="0" borderId="0" xfId="0" applyFill="1" applyBorder="1" applyAlignment="1">
      <alignment vertical="center" wrapText="1"/>
    </xf>
    <xf numFmtId="0" fontId="2" fillId="0" borderId="0" xfId="0" applyFont="1" applyAlignment="1">
      <alignment horizontal="center" vertical="center" wrapText="1"/>
    </xf>
    <xf numFmtId="0" fontId="2" fillId="6" borderId="2" xfId="0" applyFont="1" applyFill="1" applyBorder="1" applyAlignment="1">
      <alignment horizontal="left" wrapText="1"/>
    </xf>
    <xf numFmtId="0" fontId="10" fillId="6" borderId="2" xfId="0" applyFont="1" applyFill="1" applyBorder="1" applyAlignment="1">
      <alignment horizontal="left" wrapText="1"/>
    </xf>
    <xf numFmtId="0" fontId="0" fillId="6" borderId="2" xfId="0" applyFill="1" applyBorder="1" applyAlignment="1">
      <alignment horizontal="left" wrapText="1"/>
    </xf>
    <xf numFmtId="0" fontId="0" fillId="6" borderId="2" xfId="0" applyFill="1" applyBorder="1" applyAlignment="1">
      <alignment horizontal="left"/>
    </xf>
    <xf numFmtId="0" fontId="4" fillId="6" borderId="2" xfId="0" applyFont="1" applyFill="1" applyBorder="1" applyAlignment="1">
      <alignment horizontal="left" wrapText="1"/>
    </xf>
    <xf numFmtId="0" fontId="3" fillId="6" borderId="2" xfId="1" applyFont="1" applyFill="1" applyBorder="1" applyAlignment="1">
      <alignment horizontal="left" wrapText="1"/>
    </xf>
    <xf numFmtId="0" fontId="11" fillId="6" borderId="2" xfId="0" applyFont="1" applyFill="1" applyBorder="1" applyAlignment="1">
      <alignment horizontal="left" wrapText="1"/>
    </xf>
    <xf numFmtId="0" fontId="2" fillId="7" borderId="2" xfId="0" applyFont="1" applyFill="1" applyBorder="1" applyAlignment="1">
      <alignment horizontal="left" wrapText="1"/>
    </xf>
    <xf numFmtId="0" fontId="0" fillId="7" borderId="2" xfId="0" applyFill="1" applyBorder="1" applyAlignment="1">
      <alignment horizontal="left"/>
    </xf>
    <xf numFmtId="0" fontId="0" fillId="7" borderId="2" xfId="0" applyFill="1" applyBorder="1" applyAlignment="1">
      <alignment horizontal="left" wrapText="1"/>
    </xf>
    <xf numFmtId="0" fontId="10" fillId="7" borderId="2" xfId="0" applyFont="1" applyFill="1" applyBorder="1" applyAlignment="1">
      <alignment horizontal="left" wrapText="1"/>
    </xf>
    <xf numFmtId="0" fontId="11" fillId="7" borderId="2" xfId="0" applyFont="1" applyFill="1" applyBorder="1" applyAlignment="1">
      <alignment horizontal="left" wrapText="1"/>
    </xf>
    <xf numFmtId="0" fontId="2" fillId="8" borderId="2" xfId="0" applyFont="1" applyFill="1" applyBorder="1" applyAlignment="1">
      <alignment horizontal="left" wrapText="1"/>
    </xf>
    <xf numFmtId="0" fontId="0" fillId="8" borderId="2" xfId="0" applyFill="1" applyBorder="1" applyAlignment="1">
      <alignment horizontal="left"/>
    </xf>
    <xf numFmtId="0" fontId="0" fillId="8" borderId="2" xfId="0" applyFill="1" applyBorder="1" applyAlignment="1">
      <alignment horizontal="left" wrapText="1"/>
    </xf>
    <xf numFmtId="0" fontId="10" fillId="8" borderId="2" xfId="0" applyFont="1" applyFill="1" applyBorder="1" applyAlignment="1">
      <alignment horizontal="left" wrapText="1"/>
    </xf>
    <xf numFmtId="0" fontId="4" fillId="8" borderId="2" xfId="0" applyFont="1" applyFill="1" applyBorder="1" applyAlignment="1">
      <alignment horizontal="left" wrapText="1"/>
    </xf>
    <xf numFmtId="0" fontId="3" fillId="8" borderId="2" xfId="1" applyFont="1" applyFill="1" applyBorder="1" applyAlignment="1">
      <alignment horizontal="left" wrapText="1"/>
    </xf>
    <xf numFmtId="0" fontId="0" fillId="8" borderId="2" xfId="0" applyFill="1" applyBorder="1" applyAlignment="1">
      <alignment horizontal="left" wrapText="1" shrinkToFit="1"/>
    </xf>
    <xf numFmtId="0" fontId="11" fillId="8" borderId="2" xfId="0" applyFont="1" applyFill="1" applyBorder="1" applyAlignment="1">
      <alignment horizontal="left" wrapText="1"/>
    </xf>
    <xf numFmtId="0" fontId="10" fillId="9" borderId="2" xfId="0" applyFont="1" applyFill="1" applyBorder="1" applyAlignment="1">
      <alignment horizontal="left" wrapText="1"/>
    </xf>
    <xf numFmtId="0" fontId="0" fillId="10" borderId="2" xfId="0" applyFill="1" applyBorder="1"/>
    <xf numFmtId="2" fontId="0" fillId="10" borderId="2" xfId="0" applyNumberFormat="1" applyFill="1" applyBorder="1"/>
    <xf numFmtId="0" fontId="0" fillId="7" borderId="2" xfId="0" applyFill="1" applyBorder="1"/>
    <xf numFmtId="2" fontId="0" fillId="7" borderId="2" xfId="0" applyNumberFormat="1" applyFill="1" applyBorder="1"/>
    <xf numFmtId="2" fontId="0" fillId="5" borderId="2" xfId="0" applyNumberFormat="1" applyFill="1" applyBorder="1"/>
  </cellXfs>
  <cellStyles count="4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yperlink" xfId="1" builtinId="8"/>
    <cellStyle name="Normal" xfId="0" builtinId="0"/>
  </cellStyles>
  <dxfs count="5">
    <dxf>
      <font>
        <color rgb="FF006100"/>
      </font>
      <fill>
        <patternFill>
          <bgColor theme="4" tint="0.59996337778862885"/>
        </patternFill>
      </fill>
    </dxf>
    <dxf>
      <fill>
        <patternFill>
          <bgColor theme="0" tint="-0.24994659260841701"/>
        </patternFill>
      </fill>
    </dxf>
    <dxf>
      <fill>
        <patternFill>
          <bgColor theme="0" tint="-4.9989318521683403E-2"/>
        </patternFill>
      </fill>
    </dxf>
    <dxf>
      <fill>
        <patternFill patternType="solid">
          <fgColor rgb="FFC6EFCE"/>
          <bgColor rgb="FF000000"/>
        </patternFill>
      </fill>
    </dxf>
    <dxf>
      <fill>
        <patternFill patternType="solid">
          <fgColor rgb="FFFFC7CE"/>
          <bgColor rgb="FF0000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hecompleteuniversityguide.co.uk/bristol" TargetMode="External"/><Relationship Id="rId13" Type="http://schemas.openxmlformats.org/officeDocument/2006/relationships/hyperlink" Target="https://www.thecompleteuniversityguide.co.uk/reading" TargetMode="External"/><Relationship Id="rId18" Type="http://schemas.openxmlformats.org/officeDocument/2006/relationships/hyperlink" Target="https://www.thecompleteuniversityguide.co.uk/bradford" TargetMode="External"/><Relationship Id="rId26" Type="http://schemas.openxmlformats.org/officeDocument/2006/relationships/hyperlink" Target="https://www.thecompleteuniversityguide.co.uk/london-south-bank" TargetMode="External"/><Relationship Id="rId39" Type="http://schemas.openxmlformats.org/officeDocument/2006/relationships/hyperlink" Target="https://www.thecompleteuniversityguide.co.uk/edge-hill" TargetMode="External"/><Relationship Id="rId3" Type="http://schemas.openxmlformats.org/officeDocument/2006/relationships/hyperlink" Target="https://www.thecompleteuniversityguide.co.uk/loughborough" TargetMode="External"/><Relationship Id="rId21" Type="http://schemas.openxmlformats.org/officeDocument/2006/relationships/hyperlink" Target="https://www.thecompleteuniversityguide.co.uk/bournemouth" TargetMode="External"/><Relationship Id="rId34" Type="http://schemas.openxmlformats.org/officeDocument/2006/relationships/hyperlink" Target="https://www.thecompleteuniversityguide.co.uk/east-london-uel" TargetMode="External"/><Relationship Id="rId7" Type="http://schemas.openxmlformats.org/officeDocument/2006/relationships/hyperlink" Target="https://www.thecompleteuniversityguide.co.uk/manchester" TargetMode="External"/><Relationship Id="rId12" Type="http://schemas.openxmlformats.org/officeDocument/2006/relationships/hyperlink" Target="https://www.thecompleteuniversityguide.co.uk/nottingham-trent" TargetMode="External"/><Relationship Id="rId17" Type="http://schemas.openxmlformats.org/officeDocument/2006/relationships/hyperlink" Target="https://www.thecompleteuniversityguide.co.uk/kent" TargetMode="External"/><Relationship Id="rId25" Type="http://schemas.openxmlformats.org/officeDocument/2006/relationships/hyperlink" Target="https://www.thecompleteuniversityguide.co.uk/roehampton" TargetMode="External"/><Relationship Id="rId33" Type="http://schemas.openxmlformats.org/officeDocument/2006/relationships/hyperlink" Target="https://www.thecompleteuniversityguide.co.uk/brighton" TargetMode="External"/><Relationship Id="rId38" Type="http://schemas.openxmlformats.org/officeDocument/2006/relationships/hyperlink" Target="https://www.thecompleteuniversityguide.co.uk/london-metropolitan" TargetMode="External"/><Relationship Id="rId2" Type="http://schemas.openxmlformats.org/officeDocument/2006/relationships/hyperlink" Target="https://www.thecompleteuniversityguide.co.uk/london-school-of-economics" TargetMode="External"/><Relationship Id="rId16" Type="http://schemas.openxmlformats.org/officeDocument/2006/relationships/hyperlink" Target="https://www.thecompleteuniversityguide.co.uk/leicester" TargetMode="External"/><Relationship Id="rId20" Type="http://schemas.openxmlformats.org/officeDocument/2006/relationships/hyperlink" Target="https://www.thecompleteuniversityguide.co.uk/brunel" TargetMode="External"/><Relationship Id="rId29" Type="http://schemas.openxmlformats.org/officeDocument/2006/relationships/hyperlink" Target="https://www.thecompleteuniversityguide.co.uk/teesside" TargetMode="External"/><Relationship Id="rId1" Type="http://schemas.openxmlformats.org/officeDocument/2006/relationships/hyperlink" Target="https://www.thecompleteuniversityguide.co.uk/oxford" TargetMode="External"/><Relationship Id="rId6" Type="http://schemas.openxmlformats.org/officeDocument/2006/relationships/hyperlink" Target="https://www.thecompleteuniversityguide.co.uk/leeds" TargetMode="External"/><Relationship Id="rId11" Type="http://schemas.openxmlformats.org/officeDocument/2006/relationships/hyperlink" Target="https://www.thecompleteuniversityguide.co.uk/sheffield" TargetMode="External"/><Relationship Id="rId24" Type="http://schemas.openxmlformats.org/officeDocument/2006/relationships/hyperlink" Target="https://www.thecompleteuniversityguide.co.uk/sheffield-hallam" TargetMode="External"/><Relationship Id="rId32" Type="http://schemas.openxmlformats.org/officeDocument/2006/relationships/hyperlink" Target="https://www.thecompleteuniversityguide.co.uk/leeds-trinity" TargetMode="External"/><Relationship Id="rId37" Type="http://schemas.openxmlformats.org/officeDocument/2006/relationships/hyperlink" Target="https://www.thecompleteuniversityguide.co.uk/leeds-beckett" TargetMode="External"/><Relationship Id="rId40" Type="http://schemas.openxmlformats.org/officeDocument/2006/relationships/hyperlink" Target="https://www.thecompleteuniversityguide.co.uk/city-university-london" TargetMode="External"/><Relationship Id="rId5" Type="http://schemas.openxmlformats.org/officeDocument/2006/relationships/hyperlink" Target="https://www.thecompleteuniversityguide.co.uk/birmingham" TargetMode="External"/><Relationship Id="rId15" Type="http://schemas.openxmlformats.org/officeDocument/2006/relationships/hyperlink" Target="https://www.thecompleteuniversityguide.co.uk/soas-university-of-london" TargetMode="External"/><Relationship Id="rId23" Type="http://schemas.openxmlformats.org/officeDocument/2006/relationships/hyperlink" Target="https://www.thecompleteuniversityguide.co.uk/goldsmiths" TargetMode="External"/><Relationship Id="rId28" Type="http://schemas.openxmlformats.org/officeDocument/2006/relationships/hyperlink" Target="https://www.thecompleteuniversityguide.co.uk/westminster" TargetMode="External"/><Relationship Id="rId36" Type="http://schemas.openxmlformats.org/officeDocument/2006/relationships/hyperlink" Target="https://www.thecompleteuniversityguide.co.uk/anglia-ruskin" TargetMode="External"/><Relationship Id="rId10" Type="http://schemas.openxmlformats.org/officeDocument/2006/relationships/hyperlink" Target="https://www.thecompleteuniversityguide.co.uk/kings-college-london" TargetMode="External"/><Relationship Id="rId19" Type="http://schemas.openxmlformats.org/officeDocument/2006/relationships/hyperlink" Target="https://www.thecompleteuniversityguide.co.uk/de-montfort" TargetMode="External"/><Relationship Id="rId31" Type="http://schemas.openxmlformats.org/officeDocument/2006/relationships/hyperlink" Target="https://www.thecompleteuniversityguide.co.uk/sunderland" TargetMode="External"/><Relationship Id="rId4" Type="http://schemas.openxmlformats.org/officeDocument/2006/relationships/hyperlink" Target="https://www.thecompleteuniversityguide.co.uk/university-college-london" TargetMode="External"/><Relationship Id="rId9" Type="http://schemas.openxmlformats.org/officeDocument/2006/relationships/hyperlink" Target="https://www.thecompleteuniversityguide.co.uk/nottingham" TargetMode="External"/><Relationship Id="rId14" Type="http://schemas.openxmlformats.org/officeDocument/2006/relationships/hyperlink" Target="https://www.thecompleteuniversityguide.co.uk/essex" TargetMode="External"/><Relationship Id="rId22" Type="http://schemas.openxmlformats.org/officeDocument/2006/relationships/hyperlink" Target="https://www.thecompleteuniversityguide.co.uk/aberystwyth" TargetMode="External"/><Relationship Id="rId27" Type="http://schemas.openxmlformats.org/officeDocument/2006/relationships/hyperlink" Target="https://www.thecompleteuniversityguide.co.uk/birmingham-city" TargetMode="External"/><Relationship Id="rId30" Type="http://schemas.openxmlformats.org/officeDocument/2006/relationships/hyperlink" Target="https://www.thecompleteuniversityguide.co.uk/university-of-wales-trinity-saint-david" TargetMode="External"/><Relationship Id="rId35" Type="http://schemas.openxmlformats.org/officeDocument/2006/relationships/hyperlink" Target="https://www.thecompleteuniversityguide.co.uk/canterbury-christ-chu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8"/>
  <sheetViews>
    <sheetView tabSelected="1" topLeftCell="D1" zoomScale="50" zoomScaleNormal="50" zoomScalePageLayoutView="80" workbookViewId="0">
      <pane ySplit="2" topLeftCell="A57" activePane="bottomLeft" state="frozen"/>
      <selection pane="bottomLeft" activeCell="K57" sqref="K57"/>
    </sheetView>
  </sheetViews>
  <sheetFormatPr defaultColWidth="8.6640625" defaultRowHeight="15.6" x14ac:dyDescent="0.3"/>
  <cols>
    <col min="1" max="1" width="37.44140625" style="8" customWidth="1"/>
    <col min="2" max="2" width="19.44140625" customWidth="1"/>
    <col min="3" max="3" width="21" customWidth="1"/>
    <col min="4" max="4" width="20.44140625" customWidth="1"/>
    <col min="5" max="5" width="19.44140625" customWidth="1"/>
    <col min="6" max="6" width="24.6640625" customWidth="1"/>
    <col min="7" max="8" width="19.44140625" customWidth="1"/>
    <col min="9" max="9" width="21.109375" customWidth="1"/>
    <col min="10" max="12" width="19.44140625" customWidth="1"/>
    <col min="13" max="13" width="25" customWidth="1"/>
    <col min="14" max="14" width="19.44140625" customWidth="1"/>
    <col min="15" max="15" width="44.33203125" customWidth="1"/>
    <col min="16" max="16" width="54.6640625" customWidth="1"/>
    <col min="17" max="17" width="43.6640625" customWidth="1"/>
    <col min="18" max="18" width="23.33203125" customWidth="1"/>
    <col min="19" max="19" width="19.44140625" customWidth="1"/>
    <col min="20" max="21" width="39.33203125" customWidth="1"/>
    <col min="22" max="22" width="13.5546875" customWidth="1"/>
    <col min="23" max="23" width="70.6640625" customWidth="1"/>
    <col min="24" max="24" width="42.44140625" customWidth="1"/>
    <col min="25" max="25" width="36.44140625" customWidth="1"/>
    <col min="26" max="26" width="18.109375" customWidth="1"/>
    <col min="27" max="27" width="23.33203125" customWidth="1"/>
    <col min="28" max="28" width="20.6640625" customWidth="1"/>
    <col min="29" max="29" width="31.33203125" customWidth="1"/>
    <col min="30" max="30" width="14.44140625" customWidth="1"/>
    <col min="31" max="31" width="15.88671875" customWidth="1"/>
    <col min="32" max="32" width="16.77734375" customWidth="1"/>
    <col min="33" max="33" width="14" customWidth="1"/>
    <col min="34" max="34" width="31.5546875" customWidth="1"/>
    <col min="35" max="35" width="16.44140625" customWidth="1"/>
    <col min="36" max="36" width="13.88671875" customWidth="1"/>
    <col min="37" max="37" width="16.88671875" customWidth="1"/>
    <col min="38" max="38" width="22.88671875" customWidth="1"/>
    <col min="39" max="39" width="13" bestFit="1" customWidth="1"/>
    <col min="40" max="41" width="12" bestFit="1" customWidth="1"/>
    <col min="44" max="44" width="12.5546875" bestFit="1" customWidth="1"/>
    <col min="47" max="47" width="12" bestFit="1" customWidth="1"/>
  </cols>
  <sheetData>
    <row r="1" spans="1:38" ht="44.4" customHeight="1" x14ac:dyDescent="0.3">
      <c r="A1" s="13" t="s">
        <v>96</v>
      </c>
      <c r="B1" s="9" t="s">
        <v>10</v>
      </c>
      <c r="C1" s="9"/>
      <c r="D1" s="9"/>
      <c r="E1" s="10"/>
      <c r="F1" s="10"/>
      <c r="G1" s="10"/>
      <c r="H1" s="10"/>
      <c r="I1" s="10"/>
      <c r="J1" s="10"/>
      <c r="K1" s="10"/>
      <c r="L1" s="10"/>
      <c r="M1" s="10"/>
      <c r="N1" s="10"/>
      <c r="O1" s="11" t="s">
        <v>870</v>
      </c>
      <c r="P1" s="12"/>
      <c r="Q1" s="12"/>
      <c r="R1" s="12"/>
      <c r="S1" s="12"/>
      <c r="T1" s="12"/>
      <c r="U1" s="12"/>
      <c r="V1" s="12"/>
      <c r="W1" s="9" t="s">
        <v>235</v>
      </c>
      <c r="X1" s="10"/>
      <c r="Y1" s="10"/>
      <c r="Z1" s="10"/>
      <c r="AA1" s="10"/>
      <c r="AB1" s="10"/>
      <c r="AC1" s="10"/>
      <c r="AD1" s="10"/>
      <c r="AE1" s="12"/>
      <c r="AF1" s="12"/>
      <c r="AG1" s="12"/>
      <c r="AH1" s="14"/>
      <c r="AI1" s="14"/>
      <c r="AJ1" s="14"/>
      <c r="AK1" s="14"/>
    </row>
    <row r="2" spans="1:38" ht="100.8" x14ac:dyDescent="0.3">
      <c r="A2" s="13" t="s">
        <v>92</v>
      </c>
      <c r="B2" s="10" t="s">
        <v>1277</v>
      </c>
      <c r="C2" s="10" t="s">
        <v>1282</v>
      </c>
      <c r="D2" s="10" t="s">
        <v>1278</v>
      </c>
      <c r="E2" s="10" t="s">
        <v>1279</v>
      </c>
      <c r="F2" s="10" t="s">
        <v>91</v>
      </c>
      <c r="G2" s="10" t="s">
        <v>1283</v>
      </c>
      <c r="H2" s="10" t="s">
        <v>1280</v>
      </c>
      <c r="I2" s="10" t="s">
        <v>6</v>
      </c>
      <c r="J2" s="10" t="s">
        <v>5</v>
      </c>
      <c r="K2" s="10" t="s">
        <v>877</v>
      </c>
      <c r="L2" s="10" t="s">
        <v>233</v>
      </c>
      <c r="M2" s="10" t="s">
        <v>876</v>
      </c>
      <c r="N2" s="10" t="s">
        <v>9</v>
      </c>
      <c r="O2" s="12" t="s">
        <v>7</v>
      </c>
      <c r="P2" s="12" t="s">
        <v>97</v>
      </c>
      <c r="Q2" s="12" t="s">
        <v>94</v>
      </c>
      <c r="R2" s="12" t="s">
        <v>98</v>
      </c>
      <c r="S2" s="12" t="s">
        <v>8</v>
      </c>
      <c r="T2" s="12" t="s">
        <v>95</v>
      </c>
      <c r="U2" s="12" t="s">
        <v>646</v>
      </c>
      <c r="V2" s="12" t="s">
        <v>1272</v>
      </c>
      <c r="W2" s="10" t="s">
        <v>234</v>
      </c>
      <c r="X2" s="10" t="s">
        <v>236</v>
      </c>
      <c r="Y2" s="10" t="s">
        <v>99</v>
      </c>
      <c r="Z2" s="10" t="s">
        <v>101</v>
      </c>
      <c r="AA2" s="10" t="s">
        <v>93</v>
      </c>
      <c r="AB2" s="10" t="s">
        <v>1276</v>
      </c>
      <c r="AC2" s="10" t="s">
        <v>647</v>
      </c>
      <c r="AD2" s="10" t="s">
        <v>1272</v>
      </c>
      <c r="AE2" s="12" t="s">
        <v>100</v>
      </c>
      <c r="AF2" s="12" t="s">
        <v>285</v>
      </c>
      <c r="AG2" s="12" t="s">
        <v>723</v>
      </c>
      <c r="AH2" s="15" t="s">
        <v>1273</v>
      </c>
      <c r="AI2" s="15" t="s">
        <v>1274</v>
      </c>
      <c r="AJ2" s="15" t="s">
        <v>1275</v>
      </c>
      <c r="AK2" s="15" t="s">
        <v>869</v>
      </c>
    </row>
    <row r="3" spans="1:38" s="1" customFormat="1" ht="409.6" x14ac:dyDescent="0.3">
      <c r="A3" s="19" t="s">
        <v>203</v>
      </c>
      <c r="B3" s="20">
        <v>3</v>
      </c>
      <c r="C3" s="20" t="s">
        <v>836</v>
      </c>
      <c r="D3" s="20">
        <v>0</v>
      </c>
      <c r="E3" s="20">
        <v>1</v>
      </c>
      <c r="F3" s="20">
        <v>1</v>
      </c>
      <c r="G3" s="20">
        <v>2</v>
      </c>
      <c r="H3" s="20">
        <v>0</v>
      </c>
      <c r="I3" s="20">
        <v>2</v>
      </c>
      <c r="J3" s="20">
        <v>0</v>
      </c>
      <c r="K3" s="20">
        <v>0</v>
      </c>
      <c r="L3" s="20">
        <v>0</v>
      </c>
      <c r="M3" s="20">
        <v>0</v>
      </c>
      <c r="N3" s="20">
        <v>0</v>
      </c>
      <c r="O3" s="20" t="s">
        <v>839</v>
      </c>
      <c r="P3" s="20" t="s">
        <v>1270</v>
      </c>
      <c r="Q3" s="21" t="s">
        <v>862</v>
      </c>
      <c r="R3" s="20" t="s">
        <v>969</v>
      </c>
      <c r="S3" s="20" t="s">
        <v>249</v>
      </c>
      <c r="T3" s="20" t="s">
        <v>1033</v>
      </c>
      <c r="U3" s="20" t="s">
        <v>1271</v>
      </c>
      <c r="V3" s="20">
        <v>289</v>
      </c>
      <c r="W3" s="20" t="s">
        <v>249</v>
      </c>
      <c r="X3" s="20" t="s">
        <v>249</v>
      </c>
      <c r="Y3" s="20" t="s">
        <v>255</v>
      </c>
      <c r="Z3" s="20" t="s">
        <v>256</v>
      </c>
      <c r="AA3" s="20" t="s">
        <v>249</v>
      </c>
      <c r="AB3" s="20">
        <v>0</v>
      </c>
      <c r="AC3" s="20" t="s">
        <v>694</v>
      </c>
      <c r="AD3" s="20">
        <v>3</v>
      </c>
      <c r="AE3" s="20">
        <v>0</v>
      </c>
      <c r="AF3" s="20" t="s">
        <v>249</v>
      </c>
      <c r="AG3" s="22">
        <v>33</v>
      </c>
      <c r="AH3" s="21">
        <f t="shared" ref="AH3:AH34" si="0">SUM(B3:M3)</f>
        <v>9</v>
      </c>
      <c r="AI3" s="21">
        <f t="shared" ref="AI3:AI34" si="1">V3</f>
        <v>289</v>
      </c>
      <c r="AJ3" s="21">
        <f t="shared" ref="AJ3:AJ34" si="2">AD3</f>
        <v>3</v>
      </c>
      <c r="AK3" s="21">
        <f t="shared" ref="AK3:AK34" si="3">SUM(AH3:AJ3)</f>
        <v>301</v>
      </c>
    </row>
    <row r="4" spans="1:38" s="1" customFormat="1" ht="409.6" x14ac:dyDescent="0.3">
      <c r="A4" s="19" t="s">
        <v>169</v>
      </c>
      <c r="B4" s="22">
        <v>9</v>
      </c>
      <c r="C4" s="22">
        <v>4</v>
      </c>
      <c r="D4" s="22">
        <v>0</v>
      </c>
      <c r="E4" s="22">
        <v>5</v>
      </c>
      <c r="F4" s="22">
        <v>0</v>
      </c>
      <c r="G4" s="22">
        <v>1</v>
      </c>
      <c r="H4" s="22">
        <v>2</v>
      </c>
      <c r="I4" s="22">
        <v>7</v>
      </c>
      <c r="J4" s="22">
        <v>1</v>
      </c>
      <c r="K4" s="22">
        <v>0</v>
      </c>
      <c r="L4" s="22">
        <v>0</v>
      </c>
      <c r="M4" s="22">
        <v>0</v>
      </c>
      <c r="N4" s="22">
        <v>1</v>
      </c>
      <c r="O4" s="22" t="s">
        <v>249</v>
      </c>
      <c r="P4" s="21" t="s">
        <v>878</v>
      </c>
      <c r="Q4" s="21" t="s">
        <v>464</v>
      </c>
      <c r="R4" s="21" t="s">
        <v>465</v>
      </c>
      <c r="S4" s="22" t="s">
        <v>270</v>
      </c>
      <c r="T4" s="21" t="s">
        <v>863</v>
      </c>
      <c r="U4" s="21" t="s">
        <v>879</v>
      </c>
      <c r="V4" s="21">
        <v>321</v>
      </c>
      <c r="W4" s="21" t="s">
        <v>466</v>
      </c>
      <c r="X4" s="22" t="s">
        <v>249</v>
      </c>
      <c r="Y4" s="21" t="s">
        <v>467</v>
      </c>
      <c r="Z4" s="21" t="s">
        <v>468</v>
      </c>
      <c r="AA4" s="22" t="s">
        <v>249</v>
      </c>
      <c r="AB4" s="22">
        <v>0</v>
      </c>
      <c r="AC4" s="22" t="s">
        <v>680</v>
      </c>
      <c r="AD4" s="22">
        <v>26</v>
      </c>
      <c r="AE4" s="22" t="s">
        <v>330</v>
      </c>
      <c r="AF4" s="22" t="s">
        <v>249</v>
      </c>
      <c r="AG4" s="22">
        <v>28</v>
      </c>
      <c r="AH4" s="21">
        <f t="shared" si="0"/>
        <v>29</v>
      </c>
      <c r="AI4" s="21">
        <f t="shared" si="1"/>
        <v>321</v>
      </c>
      <c r="AJ4" s="21">
        <f t="shared" si="2"/>
        <v>26</v>
      </c>
      <c r="AK4" s="21">
        <f t="shared" si="3"/>
        <v>376</v>
      </c>
    </row>
    <row r="5" spans="1:38" s="1" customFormat="1" ht="409.6" x14ac:dyDescent="0.3">
      <c r="A5" s="19" t="s">
        <v>115</v>
      </c>
      <c r="B5" s="20">
        <v>3</v>
      </c>
      <c r="C5" s="20">
        <v>1</v>
      </c>
      <c r="D5" s="20">
        <v>0</v>
      </c>
      <c r="E5" s="20">
        <v>1</v>
      </c>
      <c r="F5" s="20">
        <v>0</v>
      </c>
      <c r="G5" s="20">
        <v>2</v>
      </c>
      <c r="H5" s="20">
        <v>1</v>
      </c>
      <c r="I5" s="20">
        <v>1</v>
      </c>
      <c r="J5" s="20">
        <v>0</v>
      </c>
      <c r="K5" s="20">
        <v>0</v>
      </c>
      <c r="L5" s="20">
        <v>0</v>
      </c>
      <c r="M5" s="20">
        <v>0</v>
      </c>
      <c r="N5" s="20">
        <v>0</v>
      </c>
      <c r="O5" s="20" t="s">
        <v>840</v>
      </c>
      <c r="P5" s="20" t="s">
        <v>970</v>
      </c>
      <c r="Q5" s="21" t="s">
        <v>864</v>
      </c>
      <c r="R5" s="21" t="s">
        <v>251</v>
      </c>
      <c r="S5" s="21" t="s">
        <v>270</v>
      </c>
      <c r="T5" s="21" t="s">
        <v>880</v>
      </c>
      <c r="U5" s="21" t="s">
        <v>971</v>
      </c>
      <c r="V5" s="21">
        <v>319</v>
      </c>
      <c r="W5" s="20" t="s">
        <v>252</v>
      </c>
      <c r="X5" s="20" t="s">
        <v>249</v>
      </c>
      <c r="Y5" s="20" t="s">
        <v>249</v>
      </c>
      <c r="Z5" s="20" t="s">
        <v>249</v>
      </c>
      <c r="AA5" s="20" t="s">
        <v>249</v>
      </c>
      <c r="AB5" s="20">
        <v>0</v>
      </c>
      <c r="AC5" s="20" t="s">
        <v>658</v>
      </c>
      <c r="AD5" s="20">
        <v>40</v>
      </c>
      <c r="AE5" s="20">
        <v>0</v>
      </c>
      <c r="AF5" s="22" t="s">
        <v>270</v>
      </c>
      <c r="AG5" s="22">
        <v>54</v>
      </c>
      <c r="AH5" s="21">
        <f t="shared" si="0"/>
        <v>9</v>
      </c>
      <c r="AI5" s="21">
        <f t="shared" si="1"/>
        <v>319</v>
      </c>
      <c r="AJ5" s="21">
        <f t="shared" si="2"/>
        <v>40</v>
      </c>
      <c r="AK5" s="21">
        <f t="shared" si="3"/>
        <v>368</v>
      </c>
    </row>
    <row r="6" spans="1:38" ht="409.6" x14ac:dyDescent="0.3">
      <c r="A6" s="19" t="s">
        <v>177</v>
      </c>
      <c r="B6" s="22">
        <v>0</v>
      </c>
      <c r="C6" s="22">
        <v>0</v>
      </c>
      <c r="D6" s="22">
        <v>0</v>
      </c>
      <c r="E6" s="22">
        <v>0</v>
      </c>
      <c r="F6" s="22">
        <v>0</v>
      </c>
      <c r="G6" s="22">
        <v>0</v>
      </c>
      <c r="H6" s="22">
        <v>0</v>
      </c>
      <c r="I6" s="22">
        <v>0</v>
      </c>
      <c r="J6" s="22">
        <v>0</v>
      </c>
      <c r="K6" s="22">
        <v>0</v>
      </c>
      <c r="L6" s="22">
        <v>0</v>
      </c>
      <c r="M6" s="22">
        <v>0</v>
      </c>
      <c r="N6" s="22">
        <v>0</v>
      </c>
      <c r="O6" s="21" t="s">
        <v>865</v>
      </c>
      <c r="P6" s="21" t="s">
        <v>1255</v>
      </c>
      <c r="Q6" s="21" t="s">
        <v>272</v>
      </c>
      <c r="R6" s="21" t="s">
        <v>273</v>
      </c>
      <c r="S6" s="22" t="s">
        <v>270</v>
      </c>
      <c r="T6" s="21" t="s">
        <v>866</v>
      </c>
      <c r="U6" s="21" t="s">
        <v>1256</v>
      </c>
      <c r="V6" s="21">
        <v>303</v>
      </c>
      <c r="W6" s="22" t="s">
        <v>270</v>
      </c>
      <c r="X6" s="22" t="s">
        <v>270</v>
      </c>
      <c r="Y6" s="22" t="s">
        <v>249</v>
      </c>
      <c r="Z6" s="22" t="s">
        <v>249</v>
      </c>
      <c r="AA6" s="22" t="s">
        <v>249</v>
      </c>
      <c r="AB6" s="22">
        <v>0</v>
      </c>
      <c r="AC6" s="22" t="s">
        <v>655</v>
      </c>
      <c r="AD6" s="22">
        <v>0</v>
      </c>
      <c r="AE6" s="22">
        <v>0</v>
      </c>
      <c r="AF6" s="21" t="s">
        <v>881</v>
      </c>
      <c r="AG6" s="22">
        <v>127</v>
      </c>
      <c r="AH6" s="21">
        <f t="shared" si="0"/>
        <v>0</v>
      </c>
      <c r="AI6" s="21">
        <f t="shared" si="1"/>
        <v>303</v>
      </c>
      <c r="AJ6" s="21">
        <f t="shared" si="2"/>
        <v>0</v>
      </c>
      <c r="AK6" s="21">
        <f t="shared" si="3"/>
        <v>303</v>
      </c>
      <c r="AL6" s="1"/>
    </row>
    <row r="7" spans="1:38" ht="409.6" x14ac:dyDescent="0.3">
      <c r="A7" s="19" t="s">
        <v>116</v>
      </c>
      <c r="B7" s="22">
        <v>0</v>
      </c>
      <c r="C7" s="22">
        <v>0</v>
      </c>
      <c r="D7" s="22">
        <v>0</v>
      </c>
      <c r="E7" s="22">
        <v>0</v>
      </c>
      <c r="F7" s="22">
        <v>0</v>
      </c>
      <c r="G7" s="22">
        <v>0</v>
      </c>
      <c r="H7" s="22">
        <v>0</v>
      </c>
      <c r="I7" s="22">
        <v>0</v>
      </c>
      <c r="J7" s="22">
        <v>0</v>
      </c>
      <c r="K7" s="22">
        <v>0</v>
      </c>
      <c r="L7" s="22">
        <v>0</v>
      </c>
      <c r="M7" s="22">
        <v>0</v>
      </c>
      <c r="N7" s="22">
        <v>0</v>
      </c>
      <c r="O7" s="21" t="s">
        <v>733</v>
      </c>
      <c r="P7" s="21" t="s">
        <v>882</v>
      </c>
      <c r="Q7" s="21" t="s">
        <v>345</v>
      </c>
      <c r="R7" s="21" t="s">
        <v>346</v>
      </c>
      <c r="S7" s="22" t="s">
        <v>270</v>
      </c>
      <c r="T7" s="22" t="s">
        <v>249</v>
      </c>
      <c r="U7" s="22" t="s">
        <v>883</v>
      </c>
      <c r="V7" s="22">
        <v>297</v>
      </c>
      <c r="W7" s="22" t="s">
        <v>270</v>
      </c>
      <c r="X7" s="22" t="s">
        <v>249</v>
      </c>
      <c r="Y7" s="21" t="s">
        <v>347</v>
      </c>
      <c r="Z7" s="22" t="s">
        <v>249</v>
      </c>
      <c r="AA7" s="22" t="s">
        <v>249</v>
      </c>
      <c r="AB7" s="22">
        <v>0</v>
      </c>
      <c r="AC7" s="22" t="s">
        <v>659</v>
      </c>
      <c r="AD7" s="22">
        <v>13</v>
      </c>
      <c r="AE7" s="22">
        <v>0</v>
      </c>
      <c r="AF7" s="22" t="s">
        <v>249</v>
      </c>
      <c r="AG7" s="22">
        <v>0</v>
      </c>
      <c r="AH7" s="21">
        <f t="shared" si="0"/>
        <v>0</v>
      </c>
      <c r="AI7" s="21">
        <f t="shared" si="1"/>
        <v>297</v>
      </c>
      <c r="AJ7" s="21">
        <f t="shared" si="2"/>
        <v>13</v>
      </c>
      <c r="AK7" s="21">
        <f t="shared" si="3"/>
        <v>310</v>
      </c>
      <c r="AL7" s="1"/>
    </row>
    <row r="8" spans="1:38" s="1" customFormat="1" ht="409.6" x14ac:dyDescent="0.3">
      <c r="A8" s="19" t="s">
        <v>147</v>
      </c>
      <c r="B8" s="22">
        <v>6</v>
      </c>
      <c r="C8" s="22">
        <v>0</v>
      </c>
      <c r="D8" s="22">
        <v>0</v>
      </c>
      <c r="E8" s="22">
        <v>1</v>
      </c>
      <c r="F8" s="22">
        <v>0</v>
      </c>
      <c r="G8" s="22">
        <v>0</v>
      </c>
      <c r="H8" s="22">
        <v>1</v>
      </c>
      <c r="I8" s="22">
        <v>1</v>
      </c>
      <c r="J8" s="22">
        <v>0</v>
      </c>
      <c r="K8" s="22">
        <v>0</v>
      </c>
      <c r="L8" s="22">
        <v>0</v>
      </c>
      <c r="M8" s="22">
        <v>0</v>
      </c>
      <c r="N8" s="22">
        <v>1</v>
      </c>
      <c r="O8" s="21" t="s">
        <v>407</v>
      </c>
      <c r="P8" s="21" t="s">
        <v>955</v>
      </c>
      <c r="Q8" s="21" t="s">
        <v>408</v>
      </c>
      <c r="R8" s="21" t="s">
        <v>409</v>
      </c>
      <c r="S8" s="22" t="s">
        <v>270</v>
      </c>
      <c r="T8" s="21" t="s">
        <v>1034</v>
      </c>
      <c r="U8" s="21" t="s">
        <v>1035</v>
      </c>
      <c r="V8" s="21">
        <v>406</v>
      </c>
      <c r="W8" s="21" t="s">
        <v>734</v>
      </c>
      <c r="X8" s="22" t="s">
        <v>249</v>
      </c>
      <c r="Y8" s="21" t="s">
        <v>735</v>
      </c>
      <c r="Z8" s="22" t="s">
        <v>249</v>
      </c>
      <c r="AA8" s="22" t="s">
        <v>249</v>
      </c>
      <c r="AB8" s="22">
        <v>0</v>
      </c>
      <c r="AC8" s="22" t="s">
        <v>736</v>
      </c>
      <c r="AD8" s="22">
        <v>64</v>
      </c>
      <c r="AE8" s="22">
        <v>0</v>
      </c>
      <c r="AF8" s="21" t="s">
        <v>410</v>
      </c>
      <c r="AG8" s="22">
        <v>35</v>
      </c>
      <c r="AH8" s="21">
        <f t="shared" si="0"/>
        <v>9</v>
      </c>
      <c r="AI8" s="21">
        <f t="shared" si="1"/>
        <v>406</v>
      </c>
      <c r="AJ8" s="21">
        <f t="shared" si="2"/>
        <v>64</v>
      </c>
      <c r="AK8" s="21">
        <f t="shared" si="3"/>
        <v>479</v>
      </c>
    </row>
    <row r="9" spans="1:38" ht="409.6" x14ac:dyDescent="0.3">
      <c r="A9" s="19" t="s">
        <v>3</v>
      </c>
      <c r="B9" s="22">
        <v>12</v>
      </c>
      <c r="C9" s="22">
        <v>3</v>
      </c>
      <c r="D9" s="22">
        <v>0</v>
      </c>
      <c r="E9" s="22">
        <v>6</v>
      </c>
      <c r="F9" s="22">
        <v>0</v>
      </c>
      <c r="G9" s="22">
        <v>1</v>
      </c>
      <c r="H9" s="22">
        <v>2</v>
      </c>
      <c r="I9" s="22">
        <v>1</v>
      </c>
      <c r="J9" s="22">
        <v>0</v>
      </c>
      <c r="K9" s="22">
        <v>0</v>
      </c>
      <c r="L9" s="22">
        <v>0</v>
      </c>
      <c r="M9" s="22">
        <v>0</v>
      </c>
      <c r="N9" s="22">
        <v>0</v>
      </c>
      <c r="O9" s="21" t="s">
        <v>838</v>
      </c>
      <c r="P9" s="21" t="s">
        <v>884</v>
      </c>
      <c r="Q9" s="21" t="s">
        <v>454</v>
      </c>
      <c r="R9" s="21" t="s">
        <v>455</v>
      </c>
      <c r="S9" s="22" t="s">
        <v>270</v>
      </c>
      <c r="T9" s="21" t="s">
        <v>867</v>
      </c>
      <c r="U9" s="21" t="s">
        <v>885</v>
      </c>
      <c r="V9" s="21">
        <v>313</v>
      </c>
      <c r="W9" s="21" t="s">
        <v>456</v>
      </c>
      <c r="X9" s="22" t="s">
        <v>249</v>
      </c>
      <c r="Y9" s="21" t="s">
        <v>457</v>
      </c>
      <c r="Z9" s="22" t="s">
        <v>249</v>
      </c>
      <c r="AA9" s="22" t="s">
        <v>249</v>
      </c>
      <c r="AB9" s="22">
        <v>0</v>
      </c>
      <c r="AC9" s="22" t="s">
        <v>682</v>
      </c>
      <c r="AD9" s="22">
        <v>37</v>
      </c>
      <c r="AE9" s="22">
        <v>0</v>
      </c>
      <c r="AF9" s="22" t="s">
        <v>249</v>
      </c>
      <c r="AG9" s="22">
        <v>10</v>
      </c>
      <c r="AH9" s="21">
        <f t="shared" si="0"/>
        <v>25</v>
      </c>
      <c r="AI9" s="21">
        <f t="shared" si="1"/>
        <v>313</v>
      </c>
      <c r="AJ9" s="21">
        <f t="shared" si="2"/>
        <v>37</v>
      </c>
      <c r="AK9" s="21">
        <f t="shared" si="3"/>
        <v>375</v>
      </c>
      <c r="AL9" s="1"/>
    </row>
    <row r="10" spans="1:38" ht="409.6" x14ac:dyDescent="0.3">
      <c r="A10" s="19" t="s">
        <v>130</v>
      </c>
      <c r="B10" s="22">
        <v>1</v>
      </c>
      <c r="C10" s="22">
        <v>0</v>
      </c>
      <c r="D10" s="22">
        <v>0</v>
      </c>
      <c r="E10" s="22">
        <v>0</v>
      </c>
      <c r="F10" s="22">
        <v>0</v>
      </c>
      <c r="G10" s="22">
        <v>1</v>
      </c>
      <c r="H10" s="22">
        <v>0</v>
      </c>
      <c r="I10" s="22">
        <v>0</v>
      </c>
      <c r="J10" s="22">
        <v>0</v>
      </c>
      <c r="K10" s="22">
        <v>0</v>
      </c>
      <c r="L10" s="22">
        <v>0</v>
      </c>
      <c r="M10" s="22">
        <v>0</v>
      </c>
      <c r="N10" s="22">
        <v>0</v>
      </c>
      <c r="O10" s="21" t="s">
        <v>868</v>
      </c>
      <c r="P10" s="21" t="s">
        <v>886</v>
      </c>
      <c r="Q10" s="21" t="s">
        <v>375</v>
      </c>
      <c r="R10" s="21" t="s">
        <v>376</v>
      </c>
      <c r="S10" s="22" t="s">
        <v>270</v>
      </c>
      <c r="T10" s="21" t="s">
        <v>887</v>
      </c>
      <c r="U10" s="21" t="s">
        <v>888</v>
      </c>
      <c r="V10" s="21">
        <v>370</v>
      </c>
      <c r="W10" s="21" t="s">
        <v>889</v>
      </c>
      <c r="X10" s="22" t="s">
        <v>249</v>
      </c>
      <c r="Y10" s="21" t="s">
        <v>377</v>
      </c>
      <c r="Z10" s="22" t="s">
        <v>249</v>
      </c>
      <c r="AA10" s="22" t="s">
        <v>249</v>
      </c>
      <c r="AB10" s="22">
        <v>0</v>
      </c>
      <c r="AC10" s="22" t="s">
        <v>890</v>
      </c>
      <c r="AD10" s="22">
        <v>67</v>
      </c>
      <c r="AE10" s="22">
        <v>0</v>
      </c>
      <c r="AF10" s="22" t="s">
        <v>249</v>
      </c>
      <c r="AG10" s="22">
        <v>118</v>
      </c>
      <c r="AH10" s="21">
        <f t="shared" si="0"/>
        <v>2</v>
      </c>
      <c r="AI10" s="21">
        <f t="shared" si="1"/>
        <v>370</v>
      </c>
      <c r="AJ10" s="21">
        <f t="shared" si="2"/>
        <v>67</v>
      </c>
      <c r="AK10" s="21">
        <f t="shared" si="3"/>
        <v>439</v>
      </c>
      <c r="AL10" s="1"/>
    </row>
    <row r="11" spans="1:38" s="1" customFormat="1" ht="409.6" x14ac:dyDescent="0.3">
      <c r="A11" s="19" t="s">
        <v>192</v>
      </c>
      <c r="B11" s="22">
        <v>6</v>
      </c>
      <c r="C11" s="22">
        <v>1</v>
      </c>
      <c r="D11" s="22">
        <v>0</v>
      </c>
      <c r="E11" s="22">
        <v>2</v>
      </c>
      <c r="F11" s="22">
        <v>0</v>
      </c>
      <c r="G11" s="22">
        <v>2</v>
      </c>
      <c r="H11" s="22">
        <v>3</v>
      </c>
      <c r="I11" s="22">
        <v>4</v>
      </c>
      <c r="J11" s="22">
        <v>0</v>
      </c>
      <c r="K11" s="22">
        <v>0</v>
      </c>
      <c r="L11" s="22">
        <v>0</v>
      </c>
      <c r="M11" s="22">
        <v>0</v>
      </c>
      <c r="N11" s="22">
        <v>1</v>
      </c>
      <c r="O11" s="21" t="s">
        <v>891</v>
      </c>
      <c r="P11" s="21" t="s">
        <v>956</v>
      </c>
      <c r="Q11" s="21" t="s">
        <v>488</v>
      </c>
      <c r="R11" s="21" t="s">
        <v>489</v>
      </c>
      <c r="S11" s="22" t="s">
        <v>249</v>
      </c>
      <c r="T11" s="21" t="s">
        <v>490</v>
      </c>
      <c r="U11" s="21" t="s">
        <v>957</v>
      </c>
      <c r="V11" s="21">
        <v>272</v>
      </c>
      <c r="W11" s="21" t="s">
        <v>491</v>
      </c>
      <c r="X11" s="22" t="s">
        <v>249</v>
      </c>
      <c r="Y11" s="22" t="s">
        <v>249</v>
      </c>
      <c r="Z11" s="22" t="s">
        <v>249</v>
      </c>
      <c r="AA11" s="22" t="s">
        <v>249</v>
      </c>
      <c r="AB11" s="22">
        <v>0</v>
      </c>
      <c r="AC11" s="22" t="s">
        <v>693</v>
      </c>
      <c r="AD11" s="22">
        <v>25</v>
      </c>
      <c r="AE11" s="22" t="s">
        <v>330</v>
      </c>
      <c r="AF11" s="21" t="s">
        <v>739</v>
      </c>
      <c r="AG11" s="22">
        <v>12</v>
      </c>
      <c r="AH11" s="21">
        <f t="shared" si="0"/>
        <v>18</v>
      </c>
      <c r="AI11" s="21">
        <f t="shared" si="1"/>
        <v>272</v>
      </c>
      <c r="AJ11" s="21">
        <f t="shared" si="2"/>
        <v>25</v>
      </c>
      <c r="AK11" s="21">
        <f t="shared" si="3"/>
        <v>315</v>
      </c>
    </row>
    <row r="12" spans="1:38" ht="409.6" x14ac:dyDescent="0.3">
      <c r="A12" s="19" t="s">
        <v>125</v>
      </c>
      <c r="B12" s="22">
        <v>0</v>
      </c>
      <c r="C12" s="22">
        <v>1</v>
      </c>
      <c r="D12" s="22">
        <v>0</v>
      </c>
      <c r="E12" s="22">
        <v>0</v>
      </c>
      <c r="F12" s="22">
        <v>0</v>
      </c>
      <c r="G12" s="22">
        <v>1</v>
      </c>
      <c r="H12" s="22">
        <v>1</v>
      </c>
      <c r="I12" s="22">
        <v>1</v>
      </c>
      <c r="J12" s="22">
        <v>0</v>
      </c>
      <c r="K12" s="22">
        <v>0</v>
      </c>
      <c r="L12" s="22">
        <v>0</v>
      </c>
      <c r="M12" s="22">
        <v>0</v>
      </c>
      <c r="N12" s="22">
        <v>0</v>
      </c>
      <c r="O12" s="21" t="s">
        <v>841</v>
      </c>
      <c r="P12" s="21" t="s">
        <v>892</v>
      </c>
      <c r="Q12" s="21" t="s">
        <v>368</v>
      </c>
      <c r="R12" s="22" t="s">
        <v>249</v>
      </c>
      <c r="S12" s="21" t="s">
        <v>893</v>
      </c>
      <c r="T12" s="21" t="s">
        <v>369</v>
      </c>
      <c r="U12" s="21" t="s">
        <v>894</v>
      </c>
      <c r="V12" s="21">
        <v>298</v>
      </c>
      <c r="W12" s="21" t="s">
        <v>370</v>
      </c>
      <c r="X12" s="22" t="s">
        <v>249</v>
      </c>
      <c r="Y12" s="21" t="s">
        <v>371</v>
      </c>
      <c r="Z12" s="22" t="s">
        <v>249</v>
      </c>
      <c r="AA12" s="22" t="s">
        <v>249</v>
      </c>
      <c r="AB12" s="22">
        <v>0</v>
      </c>
      <c r="AC12" s="22" t="s">
        <v>664</v>
      </c>
      <c r="AD12" s="22">
        <v>52</v>
      </c>
      <c r="AE12" s="22">
        <v>0</v>
      </c>
      <c r="AF12" s="22" t="s">
        <v>249</v>
      </c>
      <c r="AG12" s="22">
        <v>5</v>
      </c>
      <c r="AH12" s="21">
        <f t="shared" si="0"/>
        <v>4</v>
      </c>
      <c r="AI12" s="21">
        <f t="shared" si="1"/>
        <v>298</v>
      </c>
      <c r="AJ12" s="21">
        <f t="shared" si="2"/>
        <v>52</v>
      </c>
      <c r="AK12" s="21">
        <f>SUM(AH12:AJ12)</f>
        <v>354</v>
      </c>
      <c r="AL12" s="1"/>
    </row>
    <row r="13" spans="1:38" ht="409.6" x14ac:dyDescent="0.3">
      <c r="A13" s="19" t="s">
        <v>0</v>
      </c>
      <c r="B13" s="22">
        <v>0</v>
      </c>
      <c r="C13" s="22">
        <v>0</v>
      </c>
      <c r="D13" s="22">
        <v>0</v>
      </c>
      <c r="E13" s="22">
        <v>0</v>
      </c>
      <c r="F13" s="23">
        <v>0</v>
      </c>
      <c r="G13" s="24">
        <v>0</v>
      </c>
      <c r="H13" s="22">
        <v>0</v>
      </c>
      <c r="I13" s="22">
        <v>0</v>
      </c>
      <c r="J13" s="22">
        <v>0</v>
      </c>
      <c r="K13" s="22">
        <v>0</v>
      </c>
      <c r="L13" s="22">
        <v>0</v>
      </c>
      <c r="M13" s="22">
        <v>0</v>
      </c>
      <c r="N13" s="22">
        <v>0</v>
      </c>
      <c r="O13" s="21" t="s">
        <v>895</v>
      </c>
      <c r="P13" s="21" t="s">
        <v>896</v>
      </c>
      <c r="Q13" s="21" t="s">
        <v>331</v>
      </c>
      <c r="R13" s="21" t="s">
        <v>332</v>
      </c>
      <c r="S13" s="22" t="s">
        <v>244</v>
      </c>
      <c r="T13" s="21" t="s">
        <v>897</v>
      </c>
      <c r="U13" s="21" t="s">
        <v>898</v>
      </c>
      <c r="V13" s="21">
        <v>448</v>
      </c>
      <c r="W13" s="21" t="s">
        <v>333</v>
      </c>
      <c r="X13" s="22" t="s">
        <v>270</v>
      </c>
      <c r="Y13" s="21" t="s">
        <v>334</v>
      </c>
      <c r="Z13" s="22" t="s">
        <v>249</v>
      </c>
      <c r="AA13" s="22" t="s">
        <v>249</v>
      </c>
      <c r="AB13" s="22">
        <v>0</v>
      </c>
      <c r="AC13" s="22" t="s">
        <v>653</v>
      </c>
      <c r="AD13" s="22">
        <v>44</v>
      </c>
      <c r="AE13" s="22">
        <v>0</v>
      </c>
      <c r="AF13" s="22" t="s">
        <v>270</v>
      </c>
      <c r="AG13" s="22">
        <v>84</v>
      </c>
      <c r="AH13" s="21">
        <f t="shared" si="0"/>
        <v>0</v>
      </c>
      <c r="AI13" s="21">
        <f t="shared" si="1"/>
        <v>448</v>
      </c>
      <c r="AJ13" s="21">
        <f t="shared" si="2"/>
        <v>44</v>
      </c>
      <c r="AK13" s="21">
        <f t="shared" si="3"/>
        <v>492</v>
      </c>
      <c r="AL13" s="1"/>
    </row>
    <row r="14" spans="1:38" ht="409.6" x14ac:dyDescent="0.3">
      <c r="A14" s="19" t="s">
        <v>119</v>
      </c>
      <c r="B14" s="22">
        <v>2</v>
      </c>
      <c r="C14" s="22">
        <v>1</v>
      </c>
      <c r="D14" s="22">
        <v>0</v>
      </c>
      <c r="E14" s="22">
        <v>1</v>
      </c>
      <c r="F14" s="22">
        <v>0</v>
      </c>
      <c r="G14" s="22">
        <v>0</v>
      </c>
      <c r="H14" s="22">
        <v>0</v>
      </c>
      <c r="I14" s="22">
        <v>3</v>
      </c>
      <c r="J14" s="22">
        <v>0</v>
      </c>
      <c r="K14" s="22">
        <v>0</v>
      </c>
      <c r="L14" s="22">
        <v>0</v>
      </c>
      <c r="M14" s="22">
        <v>0</v>
      </c>
      <c r="N14" s="22">
        <v>0</v>
      </c>
      <c r="O14" s="21" t="s">
        <v>742</v>
      </c>
      <c r="P14" s="21" t="s">
        <v>899</v>
      </c>
      <c r="Q14" s="21" t="s">
        <v>353</v>
      </c>
      <c r="R14" s="21" t="s">
        <v>354</v>
      </c>
      <c r="S14" s="22" t="s">
        <v>270</v>
      </c>
      <c r="T14" s="21" t="s">
        <v>743</v>
      </c>
      <c r="U14" s="21" t="s">
        <v>900</v>
      </c>
      <c r="V14" s="21">
        <v>374</v>
      </c>
      <c r="W14" s="22" t="s">
        <v>244</v>
      </c>
      <c r="X14" s="22" t="s">
        <v>249</v>
      </c>
      <c r="Y14" s="22" t="s">
        <v>249</v>
      </c>
      <c r="Z14" s="22" t="s">
        <v>249</v>
      </c>
      <c r="AA14" s="22" t="s">
        <v>249</v>
      </c>
      <c r="AB14" s="22">
        <v>0</v>
      </c>
      <c r="AC14" s="22" t="s">
        <v>655</v>
      </c>
      <c r="AD14" s="22">
        <v>0</v>
      </c>
      <c r="AE14" s="22">
        <v>0</v>
      </c>
      <c r="AF14" s="22" t="s">
        <v>249</v>
      </c>
      <c r="AG14" s="22">
        <v>62</v>
      </c>
      <c r="AH14" s="21">
        <f t="shared" si="0"/>
        <v>7</v>
      </c>
      <c r="AI14" s="21">
        <f t="shared" si="1"/>
        <v>374</v>
      </c>
      <c r="AJ14" s="21">
        <f t="shared" si="2"/>
        <v>0</v>
      </c>
      <c r="AK14" s="21">
        <f t="shared" si="3"/>
        <v>381</v>
      </c>
      <c r="AL14" s="1"/>
    </row>
    <row r="15" spans="1:38" ht="409.6" x14ac:dyDescent="0.3">
      <c r="A15" s="19" t="s">
        <v>126</v>
      </c>
      <c r="B15" s="22">
        <v>1</v>
      </c>
      <c r="C15" s="22">
        <v>0</v>
      </c>
      <c r="D15" s="22">
        <v>0</v>
      </c>
      <c r="E15" s="22">
        <v>0</v>
      </c>
      <c r="F15" s="22">
        <v>0</v>
      </c>
      <c r="G15" s="22">
        <v>0</v>
      </c>
      <c r="H15" s="22">
        <v>0</v>
      </c>
      <c r="I15" s="22">
        <v>0</v>
      </c>
      <c r="J15" s="22">
        <v>0</v>
      </c>
      <c r="K15" s="22">
        <v>0</v>
      </c>
      <c r="L15" s="22">
        <v>0</v>
      </c>
      <c r="M15" s="22">
        <v>0</v>
      </c>
      <c r="N15" s="22">
        <v>0</v>
      </c>
      <c r="O15" s="21" t="s">
        <v>842</v>
      </c>
      <c r="P15" s="21" t="s">
        <v>901</v>
      </c>
      <c r="Q15" s="21" t="s">
        <v>372</v>
      </c>
      <c r="R15" s="22" t="s">
        <v>249</v>
      </c>
      <c r="S15" s="22" t="s">
        <v>270</v>
      </c>
      <c r="T15" s="21" t="s">
        <v>373</v>
      </c>
      <c r="U15" s="21" t="s">
        <v>902</v>
      </c>
      <c r="V15" s="21">
        <v>310</v>
      </c>
      <c r="W15" s="21" t="s">
        <v>903</v>
      </c>
      <c r="X15" s="22" t="s">
        <v>249</v>
      </c>
      <c r="Y15" s="22" t="s">
        <v>249</v>
      </c>
      <c r="Z15" s="22" t="s">
        <v>249</v>
      </c>
      <c r="AA15" s="22" t="s">
        <v>249</v>
      </c>
      <c r="AB15" s="22">
        <v>0</v>
      </c>
      <c r="AC15" s="22" t="s">
        <v>695</v>
      </c>
      <c r="AD15" s="22">
        <v>50</v>
      </c>
      <c r="AE15" s="22">
        <v>0</v>
      </c>
      <c r="AF15" s="21" t="s">
        <v>744</v>
      </c>
      <c r="AG15" s="22">
        <v>56</v>
      </c>
      <c r="AH15" s="21">
        <f t="shared" si="0"/>
        <v>1</v>
      </c>
      <c r="AI15" s="21">
        <f t="shared" si="1"/>
        <v>310</v>
      </c>
      <c r="AJ15" s="21">
        <f t="shared" si="2"/>
        <v>50</v>
      </c>
      <c r="AK15" s="21">
        <f t="shared" si="3"/>
        <v>361</v>
      </c>
      <c r="AL15" s="1"/>
    </row>
    <row r="16" spans="1:38" ht="409.6" x14ac:dyDescent="0.3">
      <c r="A16" s="19" t="s">
        <v>117</v>
      </c>
      <c r="B16" s="22">
        <v>5</v>
      </c>
      <c r="C16" s="22">
        <v>0</v>
      </c>
      <c r="D16" s="22">
        <v>0</v>
      </c>
      <c r="E16" s="22">
        <v>1</v>
      </c>
      <c r="F16" s="22">
        <v>0</v>
      </c>
      <c r="G16" s="22">
        <v>2</v>
      </c>
      <c r="H16" s="22">
        <v>0</v>
      </c>
      <c r="I16" s="22">
        <v>2</v>
      </c>
      <c r="J16" s="22">
        <v>0</v>
      </c>
      <c r="K16" s="22">
        <v>0</v>
      </c>
      <c r="L16" s="22">
        <v>0</v>
      </c>
      <c r="M16" s="22">
        <v>0</v>
      </c>
      <c r="N16" s="22">
        <v>0</v>
      </c>
      <c r="O16" s="21" t="s">
        <v>904</v>
      </c>
      <c r="P16" s="21" t="s">
        <v>905</v>
      </c>
      <c r="Q16" s="21" t="s">
        <v>348</v>
      </c>
      <c r="R16" s="22" t="s">
        <v>249</v>
      </c>
      <c r="S16" s="22" t="s">
        <v>270</v>
      </c>
      <c r="T16" s="21" t="s">
        <v>745</v>
      </c>
      <c r="U16" s="21" t="s">
        <v>906</v>
      </c>
      <c r="V16" s="21">
        <v>299</v>
      </c>
      <c r="W16" s="21" t="s">
        <v>349</v>
      </c>
      <c r="X16" s="22" t="s">
        <v>249</v>
      </c>
      <c r="Y16" s="22" t="s">
        <v>249</v>
      </c>
      <c r="Z16" s="22" t="s">
        <v>249</v>
      </c>
      <c r="AA16" s="22" t="s">
        <v>249</v>
      </c>
      <c r="AB16" s="22">
        <v>0</v>
      </c>
      <c r="AC16" s="22" t="s">
        <v>660</v>
      </c>
      <c r="AD16" s="22">
        <v>14</v>
      </c>
      <c r="AE16" s="22">
        <v>0</v>
      </c>
      <c r="AF16" s="22" t="s">
        <v>249</v>
      </c>
      <c r="AG16" s="22">
        <v>81</v>
      </c>
      <c r="AH16" s="21">
        <f t="shared" si="0"/>
        <v>10</v>
      </c>
      <c r="AI16" s="21">
        <f t="shared" si="1"/>
        <v>299</v>
      </c>
      <c r="AJ16" s="21">
        <f t="shared" si="2"/>
        <v>14</v>
      </c>
      <c r="AK16" s="21">
        <f t="shared" si="3"/>
        <v>323</v>
      </c>
      <c r="AL16" s="1"/>
    </row>
    <row r="17" spans="1:38" ht="409.6" x14ac:dyDescent="0.3">
      <c r="A17" s="19" t="s">
        <v>111</v>
      </c>
      <c r="B17" s="22">
        <v>0</v>
      </c>
      <c r="C17" s="22">
        <v>0</v>
      </c>
      <c r="D17" s="22">
        <v>0</v>
      </c>
      <c r="E17" s="22">
        <v>0</v>
      </c>
      <c r="F17" s="22">
        <v>0</v>
      </c>
      <c r="G17" s="22">
        <v>0</v>
      </c>
      <c r="H17" s="22">
        <v>0</v>
      </c>
      <c r="I17" s="22">
        <v>0</v>
      </c>
      <c r="J17" s="22">
        <v>0</v>
      </c>
      <c r="K17" s="22">
        <v>0</v>
      </c>
      <c r="L17" s="22">
        <v>0</v>
      </c>
      <c r="M17" s="22">
        <v>0</v>
      </c>
      <c r="N17" s="22">
        <v>0</v>
      </c>
      <c r="O17" s="21" t="s">
        <v>746</v>
      </c>
      <c r="P17" s="21" t="s">
        <v>907</v>
      </c>
      <c r="Q17" s="21" t="s">
        <v>335</v>
      </c>
      <c r="R17" s="22" t="s">
        <v>249</v>
      </c>
      <c r="S17" s="22" t="s">
        <v>270</v>
      </c>
      <c r="T17" s="21" t="s">
        <v>908</v>
      </c>
      <c r="U17" s="21" t="s">
        <v>909</v>
      </c>
      <c r="V17" s="21">
        <v>373</v>
      </c>
      <c r="W17" s="21" t="s">
        <v>336</v>
      </c>
      <c r="X17" s="22" t="s">
        <v>270</v>
      </c>
      <c r="Y17" s="21" t="s">
        <v>337</v>
      </c>
      <c r="Z17" s="22" t="s">
        <v>249</v>
      </c>
      <c r="AA17" s="22" t="s">
        <v>249</v>
      </c>
      <c r="AB17" s="22">
        <v>0</v>
      </c>
      <c r="AC17" s="22" t="s">
        <v>654</v>
      </c>
      <c r="AD17" s="22">
        <v>23</v>
      </c>
      <c r="AE17" s="22">
        <v>0</v>
      </c>
      <c r="AF17" s="22" t="s">
        <v>270</v>
      </c>
      <c r="AG17" s="22">
        <v>124</v>
      </c>
      <c r="AH17" s="21">
        <f t="shared" si="0"/>
        <v>0</v>
      </c>
      <c r="AI17" s="21">
        <f t="shared" si="1"/>
        <v>373</v>
      </c>
      <c r="AJ17" s="21">
        <f t="shared" si="2"/>
        <v>23</v>
      </c>
      <c r="AK17" s="21">
        <f t="shared" si="3"/>
        <v>396</v>
      </c>
      <c r="AL17" s="1"/>
    </row>
    <row r="18" spans="1:38" ht="409.6" x14ac:dyDescent="0.3">
      <c r="A18" s="19" t="s">
        <v>2</v>
      </c>
      <c r="B18" s="22">
        <v>8</v>
      </c>
      <c r="C18" s="22">
        <v>3</v>
      </c>
      <c r="D18" s="22">
        <v>0</v>
      </c>
      <c r="E18" s="22">
        <v>0</v>
      </c>
      <c r="F18" s="22">
        <v>0</v>
      </c>
      <c r="G18" s="22">
        <v>0</v>
      </c>
      <c r="H18" s="22">
        <v>0</v>
      </c>
      <c r="I18" s="22">
        <v>3</v>
      </c>
      <c r="J18" s="22">
        <v>0</v>
      </c>
      <c r="K18" s="22">
        <v>0</v>
      </c>
      <c r="L18" s="22">
        <v>0</v>
      </c>
      <c r="M18" s="22">
        <v>0</v>
      </c>
      <c r="N18" s="22">
        <v>0</v>
      </c>
      <c r="O18" s="22" t="s">
        <v>359</v>
      </c>
      <c r="P18" s="21" t="s">
        <v>972</v>
      </c>
      <c r="Q18" s="21" t="s">
        <v>360</v>
      </c>
      <c r="R18" s="22" t="s">
        <v>249</v>
      </c>
      <c r="S18" s="21" t="s">
        <v>910</v>
      </c>
      <c r="T18" s="21" t="s">
        <v>361</v>
      </c>
      <c r="U18" s="21" t="s">
        <v>973</v>
      </c>
      <c r="V18" s="21">
        <v>346</v>
      </c>
      <c r="W18" s="22" t="s">
        <v>249</v>
      </c>
      <c r="X18" s="22" t="s">
        <v>244</v>
      </c>
      <c r="Y18" s="21" t="s">
        <v>362</v>
      </c>
      <c r="Z18" s="22" t="s">
        <v>249</v>
      </c>
      <c r="AA18" s="22" t="s">
        <v>249</v>
      </c>
      <c r="AB18" s="22">
        <v>0</v>
      </c>
      <c r="AC18" s="22" t="s">
        <v>663</v>
      </c>
      <c r="AD18" s="22">
        <v>12</v>
      </c>
      <c r="AE18" s="22">
        <v>0</v>
      </c>
      <c r="AF18" s="22" t="s">
        <v>363</v>
      </c>
      <c r="AG18" s="22">
        <v>68</v>
      </c>
      <c r="AH18" s="21">
        <f t="shared" si="0"/>
        <v>14</v>
      </c>
      <c r="AI18" s="21">
        <f t="shared" si="1"/>
        <v>346</v>
      </c>
      <c r="AJ18" s="21">
        <f t="shared" si="2"/>
        <v>12</v>
      </c>
      <c r="AK18" s="21">
        <f t="shared" si="3"/>
        <v>372</v>
      </c>
      <c r="AL18" s="1"/>
    </row>
    <row r="19" spans="1:38" ht="409.6" x14ac:dyDescent="0.3">
      <c r="A19" s="19" t="s">
        <v>124</v>
      </c>
      <c r="B19" s="22">
        <v>0</v>
      </c>
      <c r="C19" s="22">
        <v>0</v>
      </c>
      <c r="D19" s="22">
        <v>0</v>
      </c>
      <c r="E19" s="22">
        <v>0</v>
      </c>
      <c r="F19" s="22">
        <v>0</v>
      </c>
      <c r="G19" s="22">
        <v>0</v>
      </c>
      <c r="H19" s="22">
        <v>0</v>
      </c>
      <c r="I19" s="22">
        <v>0</v>
      </c>
      <c r="J19" s="22">
        <v>0</v>
      </c>
      <c r="K19" s="22">
        <v>0</v>
      </c>
      <c r="L19" s="22">
        <v>0</v>
      </c>
      <c r="M19" s="22">
        <v>0</v>
      </c>
      <c r="N19" s="22">
        <v>0</v>
      </c>
      <c r="O19" s="22" t="s">
        <v>249</v>
      </c>
      <c r="P19" s="21" t="s">
        <v>1257</v>
      </c>
      <c r="Q19" s="21" t="s">
        <v>366</v>
      </c>
      <c r="R19" s="21" t="s">
        <v>367</v>
      </c>
      <c r="S19" s="22" t="s">
        <v>270</v>
      </c>
      <c r="T19" s="21" t="s">
        <v>911</v>
      </c>
      <c r="U19" s="21" t="s">
        <v>1258</v>
      </c>
      <c r="V19" s="21">
        <v>444</v>
      </c>
      <c r="W19" s="22" t="s">
        <v>249</v>
      </c>
      <c r="X19" s="22" t="s">
        <v>249</v>
      </c>
      <c r="Y19" s="22" t="s">
        <v>249</v>
      </c>
      <c r="Z19" s="22" t="s">
        <v>249</v>
      </c>
      <c r="AA19" s="22" t="s">
        <v>249</v>
      </c>
      <c r="AB19" s="22">
        <v>0</v>
      </c>
      <c r="AC19" s="22" t="s">
        <v>655</v>
      </c>
      <c r="AD19" s="22">
        <v>0</v>
      </c>
      <c r="AE19" s="22">
        <v>0</v>
      </c>
      <c r="AF19" s="21" t="s">
        <v>949</v>
      </c>
      <c r="AG19" s="22">
        <v>29</v>
      </c>
      <c r="AH19" s="21">
        <f t="shared" si="0"/>
        <v>0</v>
      </c>
      <c r="AI19" s="21">
        <f t="shared" si="1"/>
        <v>444</v>
      </c>
      <c r="AJ19" s="21">
        <f t="shared" si="2"/>
        <v>0</v>
      </c>
      <c r="AK19" s="21">
        <f t="shared" si="3"/>
        <v>444</v>
      </c>
      <c r="AL19" s="1"/>
    </row>
    <row r="20" spans="1:38" ht="409.6" x14ac:dyDescent="0.3">
      <c r="A20" s="19" t="s">
        <v>143</v>
      </c>
      <c r="B20" s="22">
        <v>3</v>
      </c>
      <c r="C20" s="22">
        <v>0</v>
      </c>
      <c r="D20" s="22">
        <v>0</v>
      </c>
      <c r="E20" s="22">
        <v>0</v>
      </c>
      <c r="F20" s="22">
        <v>0</v>
      </c>
      <c r="G20" s="22">
        <v>0</v>
      </c>
      <c r="H20" s="22">
        <v>0</v>
      </c>
      <c r="I20" s="22">
        <v>3</v>
      </c>
      <c r="J20" s="22">
        <v>0</v>
      </c>
      <c r="K20" s="22">
        <v>0</v>
      </c>
      <c r="L20" s="22">
        <v>0</v>
      </c>
      <c r="M20" s="22">
        <v>0</v>
      </c>
      <c r="N20" s="22">
        <v>0</v>
      </c>
      <c r="O20" s="21" t="s">
        <v>747</v>
      </c>
      <c r="P20" s="21" t="s">
        <v>974</v>
      </c>
      <c r="Q20" s="21" t="s">
        <v>396</v>
      </c>
      <c r="R20" s="21" t="s">
        <v>975</v>
      </c>
      <c r="S20" s="22" t="s">
        <v>270</v>
      </c>
      <c r="T20" s="21" t="s">
        <v>397</v>
      </c>
      <c r="U20" s="21" t="s">
        <v>976</v>
      </c>
      <c r="V20" s="21">
        <v>303</v>
      </c>
      <c r="W20" s="21" t="s">
        <v>398</v>
      </c>
      <c r="X20" s="22" t="s">
        <v>249</v>
      </c>
      <c r="Y20" s="22" t="s">
        <v>249</v>
      </c>
      <c r="Z20" s="22" t="s">
        <v>249</v>
      </c>
      <c r="AA20" s="22" t="s">
        <v>249</v>
      </c>
      <c r="AB20" s="22">
        <v>0</v>
      </c>
      <c r="AC20" s="22" t="s">
        <v>668</v>
      </c>
      <c r="AD20" s="22">
        <v>34</v>
      </c>
      <c r="AE20" s="22">
        <v>0</v>
      </c>
      <c r="AF20" s="22" t="s">
        <v>249</v>
      </c>
      <c r="AG20" s="21">
        <v>46</v>
      </c>
      <c r="AH20" s="21">
        <f t="shared" si="0"/>
        <v>6</v>
      </c>
      <c r="AI20" s="21">
        <f t="shared" si="1"/>
        <v>303</v>
      </c>
      <c r="AJ20" s="21">
        <f t="shared" si="2"/>
        <v>34</v>
      </c>
      <c r="AK20" s="21">
        <f t="shared" si="3"/>
        <v>343</v>
      </c>
      <c r="AL20" s="1"/>
    </row>
    <row r="21" spans="1:38" ht="409.6" x14ac:dyDescent="0.3">
      <c r="A21" s="19" t="s">
        <v>144</v>
      </c>
      <c r="B21" s="22">
        <v>1</v>
      </c>
      <c r="C21" s="22">
        <v>2</v>
      </c>
      <c r="D21" s="22">
        <v>0</v>
      </c>
      <c r="E21" s="22">
        <v>1</v>
      </c>
      <c r="F21" s="22">
        <v>0</v>
      </c>
      <c r="G21" s="22">
        <v>3</v>
      </c>
      <c r="H21" s="22">
        <v>1</v>
      </c>
      <c r="I21" s="22">
        <v>3</v>
      </c>
      <c r="J21" s="22">
        <v>1</v>
      </c>
      <c r="K21" s="22">
        <v>0</v>
      </c>
      <c r="L21" s="22">
        <v>0</v>
      </c>
      <c r="M21" s="22">
        <v>1</v>
      </c>
      <c r="N21" s="22">
        <v>0</v>
      </c>
      <c r="O21" s="21" t="s">
        <v>843</v>
      </c>
      <c r="P21" s="21" t="s">
        <v>912</v>
      </c>
      <c r="Q21" s="21" t="s">
        <v>399</v>
      </c>
      <c r="R21" s="21" t="s">
        <v>400</v>
      </c>
      <c r="S21" s="22" t="s">
        <v>270</v>
      </c>
      <c r="T21" s="21" t="s">
        <v>1036</v>
      </c>
      <c r="U21" s="21" t="s">
        <v>1037</v>
      </c>
      <c r="V21" s="21">
        <v>347</v>
      </c>
      <c r="W21" s="21" t="s">
        <v>401</v>
      </c>
      <c r="X21" s="22" t="s">
        <v>249</v>
      </c>
      <c r="Y21" s="21" t="s">
        <v>402</v>
      </c>
      <c r="Z21" s="22" t="s">
        <v>249</v>
      </c>
      <c r="AA21" s="22" t="s">
        <v>249</v>
      </c>
      <c r="AB21" s="22">
        <v>0</v>
      </c>
      <c r="AC21" s="22" t="s">
        <v>669</v>
      </c>
      <c r="AD21" s="22">
        <v>21</v>
      </c>
      <c r="AE21" s="22">
        <v>0</v>
      </c>
      <c r="AF21" s="22" t="s">
        <v>249</v>
      </c>
      <c r="AG21" s="22">
        <v>48</v>
      </c>
      <c r="AH21" s="21">
        <f t="shared" si="0"/>
        <v>13</v>
      </c>
      <c r="AI21" s="21">
        <f t="shared" si="1"/>
        <v>347</v>
      </c>
      <c r="AJ21" s="21">
        <f t="shared" si="2"/>
        <v>21</v>
      </c>
      <c r="AK21" s="21">
        <f t="shared" si="3"/>
        <v>381</v>
      </c>
      <c r="AL21" s="1"/>
    </row>
    <row r="22" spans="1:38" ht="409.6" x14ac:dyDescent="0.3">
      <c r="A22" s="19" t="s">
        <v>165</v>
      </c>
      <c r="B22" s="22">
        <v>1</v>
      </c>
      <c r="C22" s="22">
        <v>0</v>
      </c>
      <c r="D22" s="22">
        <v>0</v>
      </c>
      <c r="E22" s="22">
        <v>0</v>
      </c>
      <c r="F22" s="22">
        <v>0</v>
      </c>
      <c r="G22" s="22">
        <v>0</v>
      </c>
      <c r="H22" s="22">
        <v>0</v>
      </c>
      <c r="I22" s="22">
        <v>0</v>
      </c>
      <c r="J22" s="22">
        <v>0</v>
      </c>
      <c r="K22" s="22">
        <v>0</v>
      </c>
      <c r="L22" s="22">
        <v>0</v>
      </c>
      <c r="M22" s="22">
        <v>0</v>
      </c>
      <c r="N22" s="22">
        <v>0</v>
      </c>
      <c r="O22" s="21" t="s">
        <v>748</v>
      </c>
      <c r="P22" s="21" t="s">
        <v>977</v>
      </c>
      <c r="Q22" s="21" t="s">
        <v>435</v>
      </c>
      <c r="R22" s="21" t="s">
        <v>436</v>
      </c>
      <c r="S22" s="22" t="s">
        <v>270</v>
      </c>
      <c r="T22" s="21" t="s">
        <v>756</v>
      </c>
      <c r="U22" s="21" t="s">
        <v>978</v>
      </c>
      <c r="V22" s="21">
        <v>351</v>
      </c>
      <c r="W22" s="22" t="s">
        <v>249</v>
      </c>
      <c r="X22" s="22" t="s">
        <v>249</v>
      </c>
      <c r="Y22" s="22" t="s">
        <v>249</v>
      </c>
      <c r="Z22" s="22" t="s">
        <v>249</v>
      </c>
      <c r="AA22" s="22" t="s">
        <v>249</v>
      </c>
      <c r="AB22" s="22">
        <v>0</v>
      </c>
      <c r="AC22" s="22" t="s">
        <v>655</v>
      </c>
      <c r="AD22" s="22">
        <v>0</v>
      </c>
      <c r="AE22" s="22">
        <v>0</v>
      </c>
      <c r="AF22" s="22" t="s">
        <v>249</v>
      </c>
      <c r="AG22" s="22"/>
      <c r="AH22" s="21">
        <f t="shared" si="0"/>
        <v>1</v>
      </c>
      <c r="AI22" s="21">
        <f t="shared" si="1"/>
        <v>351</v>
      </c>
      <c r="AJ22" s="21">
        <f t="shared" si="2"/>
        <v>0</v>
      </c>
      <c r="AK22" s="21">
        <f t="shared" si="3"/>
        <v>352</v>
      </c>
      <c r="AL22" s="1"/>
    </row>
    <row r="23" spans="1:38" ht="409.6" x14ac:dyDescent="0.3">
      <c r="A23" s="19" t="s">
        <v>172</v>
      </c>
      <c r="B23" s="22">
        <v>4</v>
      </c>
      <c r="C23" s="22">
        <v>1</v>
      </c>
      <c r="D23" s="22">
        <v>0</v>
      </c>
      <c r="E23" s="22">
        <v>0</v>
      </c>
      <c r="F23" s="22">
        <v>0</v>
      </c>
      <c r="G23" s="22">
        <v>0</v>
      </c>
      <c r="H23" s="22">
        <v>1</v>
      </c>
      <c r="I23" s="22">
        <v>0</v>
      </c>
      <c r="J23" s="22">
        <v>0</v>
      </c>
      <c r="K23" s="22">
        <v>0</v>
      </c>
      <c r="L23" s="22">
        <v>0</v>
      </c>
      <c r="M23" s="22">
        <v>0</v>
      </c>
      <c r="N23" s="22">
        <v>0</v>
      </c>
      <c r="O23" s="22" t="s">
        <v>249</v>
      </c>
      <c r="P23" s="21" t="s">
        <v>958</v>
      </c>
      <c r="Q23" s="21" t="s">
        <v>451</v>
      </c>
      <c r="R23" s="21" t="s">
        <v>452</v>
      </c>
      <c r="S23" s="22" t="s">
        <v>270</v>
      </c>
      <c r="T23" s="21" t="s">
        <v>913</v>
      </c>
      <c r="U23" s="21" t="s">
        <v>959</v>
      </c>
      <c r="V23" s="21">
        <v>546</v>
      </c>
      <c r="W23" s="21" t="s">
        <v>453</v>
      </c>
      <c r="X23" s="22" t="s">
        <v>249</v>
      </c>
      <c r="Y23" s="22" t="s">
        <v>249</v>
      </c>
      <c r="Z23" s="22" t="s">
        <v>249</v>
      </c>
      <c r="AA23" s="22" t="s">
        <v>249</v>
      </c>
      <c r="AB23" s="22">
        <v>0</v>
      </c>
      <c r="AC23" s="22" t="s">
        <v>681</v>
      </c>
      <c r="AD23" s="22">
        <v>44</v>
      </c>
      <c r="AE23" s="22">
        <v>0</v>
      </c>
      <c r="AF23" s="22" t="s">
        <v>249</v>
      </c>
      <c r="AG23" s="22">
        <v>60</v>
      </c>
      <c r="AH23" s="21">
        <f t="shared" si="0"/>
        <v>6</v>
      </c>
      <c r="AI23" s="21">
        <f t="shared" si="1"/>
        <v>546</v>
      </c>
      <c r="AJ23" s="21">
        <f t="shared" si="2"/>
        <v>44</v>
      </c>
      <c r="AK23" s="21">
        <f t="shared" si="3"/>
        <v>596</v>
      </c>
      <c r="AL23" s="1"/>
    </row>
    <row r="24" spans="1:38" ht="409.6" x14ac:dyDescent="0.3">
      <c r="A24" s="19" t="s">
        <v>179</v>
      </c>
      <c r="B24" s="21">
        <v>1</v>
      </c>
      <c r="C24" s="20">
        <v>1</v>
      </c>
      <c r="D24" s="20">
        <v>0</v>
      </c>
      <c r="E24" s="20">
        <v>0</v>
      </c>
      <c r="F24" s="20">
        <v>0</v>
      </c>
      <c r="G24" s="20">
        <v>1</v>
      </c>
      <c r="H24" s="20">
        <v>0</v>
      </c>
      <c r="I24" s="20">
        <v>1</v>
      </c>
      <c r="J24" s="20">
        <v>0</v>
      </c>
      <c r="K24" s="20">
        <v>0</v>
      </c>
      <c r="L24" s="20">
        <v>0</v>
      </c>
      <c r="M24" s="20">
        <v>0</v>
      </c>
      <c r="N24" s="20">
        <v>0</v>
      </c>
      <c r="O24" s="20" t="s">
        <v>749</v>
      </c>
      <c r="P24" s="20" t="s">
        <v>914</v>
      </c>
      <c r="Q24" s="20" t="s">
        <v>511</v>
      </c>
      <c r="R24" s="20" t="s">
        <v>512</v>
      </c>
      <c r="S24" s="20" t="s">
        <v>249</v>
      </c>
      <c r="T24" s="20" t="s">
        <v>513</v>
      </c>
      <c r="U24" s="20" t="s">
        <v>915</v>
      </c>
      <c r="V24" s="20">
        <v>556</v>
      </c>
      <c r="W24" s="20" t="s">
        <v>514</v>
      </c>
      <c r="X24" s="20" t="s">
        <v>249</v>
      </c>
      <c r="Y24" s="20" t="s">
        <v>750</v>
      </c>
      <c r="Z24" s="21" t="s">
        <v>515</v>
      </c>
      <c r="AA24" s="20" t="s">
        <v>515</v>
      </c>
      <c r="AB24" s="20">
        <v>0</v>
      </c>
      <c r="AC24" s="20" t="s">
        <v>751</v>
      </c>
      <c r="AD24" s="20">
        <v>61</v>
      </c>
      <c r="AE24" s="20">
        <v>0</v>
      </c>
      <c r="AF24" s="20" t="s">
        <v>950</v>
      </c>
      <c r="AG24" s="22">
        <v>112</v>
      </c>
      <c r="AH24" s="21">
        <f t="shared" si="0"/>
        <v>4</v>
      </c>
      <c r="AI24" s="21">
        <f t="shared" si="1"/>
        <v>556</v>
      </c>
      <c r="AJ24" s="21">
        <f t="shared" si="2"/>
        <v>61</v>
      </c>
      <c r="AK24" s="21">
        <f t="shared" si="3"/>
        <v>621</v>
      </c>
      <c r="AL24" s="1"/>
    </row>
    <row r="25" spans="1:38" ht="409.6" x14ac:dyDescent="0.3">
      <c r="A25" s="19" t="s">
        <v>182</v>
      </c>
      <c r="B25" s="21">
        <v>2</v>
      </c>
      <c r="C25" s="20">
        <v>0</v>
      </c>
      <c r="D25" s="20">
        <v>1</v>
      </c>
      <c r="E25" s="20">
        <v>1</v>
      </c>
      <c r="F25" s="20">
        <v>1</v>
      </c>
      <c r="G25" s="20">
        <v>0</v>
      </c>
      <c r="H25" s="20">
        <v>0</v>
      </c>
      <c r="I25" s="20">
        <v>2</v>
      </c>
      <c r="J25" s="20">
        <v>1</v>
      </c>
      <c r="K25" s="20">
        <v>0</v>
      </c>
      <c r="L25" s="20">
        <v>0</v>
      </c>
      <c r="M25" s="20">
        <v>0</v>
      </c>
      <c r="N25" s="20">
        <v>0</v>
      </c>
      <c r="O25" s="20" t="s">
        <v>951</v>
      </c>
      <c r="P25" s="20" t="s">
        <v>979</v>
      </c>
      <c r="Q25" s="20" t="s">
        <v>525</v>
      </c>
      <c r="R25" s="20" t="s">
        <v>526</v>
      </c>
      <c r="S25" s="20" t="s">
        <v>249</v>
      </c>
      <c r="T25" s="20" t="s">
        <v>1040</v>
      </c>
      <c r="U25" s="20" t="s">
        <v>1041</v>
      </c>
      <c r="V25" s="20">
        <v>421</v>
      </c>
      <c r="W25" s="20" t="s">
        <v>527</v>
      </c>
      <c r="X25" s="20" t="s">
        <v>249</v>
      </c>
      <c r="Y25" s="20" t="s">
        <v>249</v>
      </c>
      <c r="Z25" s="20" t="s">
        <v>249</v>
      </c>
      <c r="AA25" s="20" t="s">
        <v>249</v>
      </c>
      <c r="AB25" s="20">
        <v>0</v>
      </c>
      <c r="AC25" s="20" t="s">
        <v>688</v>
      </c>
      <c r="AD25" s="20">
        <v>48</v>
      </c>
      <c r="AE25" s="20">
        <v>0</v>
      </c>
      <c r="AF25" s="20" t="s">
        <v>249</v>
      </c>
      <c r="AG25" s="22">
        <v>70</v>
      </c>
      <c r="AH25" s="21">
        <f t="shared" si="0"/>
        <v>8</v>
      </c>
      <c r="AI25" s="21">
        <f t="shared" si="1"/>
        <v>421</v>
      </c>
      <c r="AJ25" s="21">
        <f t="shared" si="2"/>
        <v>48</v>
      </c>
      <c r="AK25" s="21">
        <f t="shared" si="3"/>
        <v>477</v>
      </c>
      <c r="AL25" s="1"/>
    </row>
    <row r="26" spans="1:38" ht="409.6" x14ac:dyDescent="0.3">
      <c r="A26" s="19" t="s">
        <v>184</v>
      </c>
      <c r="B26" s="21">
        <v>1</v>
      </c>
      <c r="C26" s="20">
        <v>1</v>
      </c>
      <c r="D26" s="20">
        <v>0</v>
      </c>
      <c r="E26" s="20">
        <v>0</v>
      </c>
      <c r="F26" s="20">
        <v>0</v>
      </c>
      <c r="G26" s="20">
        <v>1</v>
      </c>
      <c r="H26" s="20">
        <v>0</v>
      </c>
      <c r="I26" s="20">
        <v>0</v>
      </c>
      <c r="J26" s="20">
        <v>0</v>
      </c>
      <c r="K26" s="20">
        <v>0</v>
      </c>
      <c r="L26" s="20">
        <v>0</v>
      </c>
      <c r="M26" s="20">
        <v>0</v>
      </c>
      <c r="N26" s="20">
        <v>0</v>
      </c>
      <c r="O26" s="20" t="s">
        <v>752</v>
      </c>
      <c r="P26" s="20" t="s">
        <v>916</v>
      </c>
      <c r="Q26" s="20" t="s">
        <v>532</v>
      </c>
      <c r="R26" s="20" t="s">
        <v>529</v>
      </c>
      <c r="S26" s="20" t="s">
        <v>249</v>
      </c>
      <c r="T26" s="20" t="s">
        <v>1042</v>
      </c>
      <c r="U26" s="20" t="s">
        <v>1043</v>
      </c>
      <c r="V26" s="20">
        <v>485</v>
      </c>
      <c r="W26" s="20" t="s">
        <v>917</v>
      </c>
      <c r="X26" s="20" t="s">
        <v>249</v>
      </c>
      <c r="Y26" s="20" t="s">
        <v>531</v>
      </c>
      <c r="Z26" s="20" t="s">
        <v>249</v>
      </c>
      <c r="AA26" s="20" t="s">
        <v>249</v>
      </c>
      <c r="AB26" s="20">
        <v>0</v>
      </c>
      <c r="AC26" s="20" t="s">
        <v>918</v>
      </c>
      <c r="AD26" s="20">
        <v>48</v>
      </c>
      <c r="AE26" s="20">
        <v>0</v>
      </c>
      <c r="AF26" s="20" t="s">
        <v>530</v>
      </c>
      <c r="AG26" s="22">
        <v>72</v>
      </c>
      <c r="AH26" s="21">
        <f t="shared" si="0"/>
        <v>3</v>
      </c>
      <c r="AI26" s="21">
        <f t="shared" si="1"/>
        <v>485</v>
      </c>
      <c r="AJ26" s="21">
        <f t="shared" si="2"/>
        <v>48</v>
      </c>
      <c r="AK26" s="21">
        <f t="shared" si="3"/>
        <v>536</v>
      </c>
      <c r="AL26" s="1"/>
    </row>
    <row r="27" spans="1:38" ht="409.6" x14ac:dyDescent="0.3">
      <c r="A27" s="19" t="s">
        <v>187</v>
      </c>
      <c r="B27" s="22">
        <v>1</v>
      </c>
      <c r="C27" s="22">
        <v>1</v>
      </c>
      <c r="D27" s="22">
        <v>0</v>
      </c>
      <c r="E27" s="22">
        <v>1</v>
      </c>
      <c r="F27" s="22">
        <v>0</v>
      </c>
      <c r="G27" s="22">
        <v>1</v>
      </c>
      <c r="H27" s="22">
        <v>0</v>
      </c>
      <c r="I27" s="22">
        <v>0</v>
      </c>
      <c r="J27" s="22">
        <v>0</v>
      </c>
      <c r="K27" s="22">
        <v>0</v>
      </c>
      <c r="L27" s="22">
        <v>0</v>
      </c>
      <c r="M27" s="22">
        <v>0</v>
      </c>
      <c r="N27" s="22">
        <v>0</v>
      </c>
      <c r="O27" s="22" t="s">
        <v>249</v>
      </c>
      <c r="P27" s="21" t="s">
        <v>992</v>
      </c>
      <c r="Q27" s="21" t="s">
        <v>477</v>
      </c>
      <c r="R27" s="21" t="s">
        <v>478</v>
      </c>
      <c r="S27" s="22" t="s">
        <v>249</v>
      </c>
      <c r="T27" s="21" t="s">
        <v>1044</v>
      </c>
      <c r="U27" s="21" t="s">
        <v>1045</v>
      </c>
      <c r="V27" s="21">
        <v>347</v>
      </c>
      <c r="W27" s="22" t="s">
        <v>249</v>
      </c>
      <c r="X27" s="22" t="s">
        <v>249</v>
      </c>
      <c r="Y27" s="21" t="s">
        <v>479</v>
      </c>
      <c r="Z27" s="22" t="s">
        <v>249</v>
      </c>
      <c r="AA27" s="22" t="s">
        <v>249</v>
      </c>
      <c r="AB27" s="22">
        <v>0</v>
      </c>
      <c r="AC27" s="22" t="s">
        <v>689</v>
      </c>
      <c r="AD27" s="22">
        <v>8</v>
      </c>
      <c r="AE27" s="22">
        <v>0</v>
      </c>
      <c r="AF27" s="22" t="s">
        <v>249</v>
      </c>
      <c r="AG27" s="22">
        <v>31</v>
      </c>
      <c r="AH27" s="21">
        <f t="shared" si="0"/>
        <v>4</v>
      </c>
      <c r="AI27" s="21">
        <f t="shared" si="1"/>
        <v>347</v>
      </c>
      <c r="AJ27" s="21">
        <f t="shared" si="2"/>
        <v>8</v>
      </c>
      <c r="AK27" s="21">
        <f t="shared" si="3"/>
        <v>359</v>
      </c>
      <c r="AL27" s="1"/>
    </row>
    <row r="28" spans="1:38" ht="409.6" x14ac:dyDescent="0.3">
      <c r="A28" s="19" t="s">
        <v>188</v>
      </c>
      <c r="B28" s="22">
        <v>3</v>
      </c>
      <c r="C28" s="22">
        <v>4</v>
      </c>
      <c r="D28" s="22">
        <v>0</v>
      </c>
      <c r="E28" s="22">
        <v>0</v>
      </c>
      <c r="F28" s="22">
        <v>0</v>
      </c>
      <c r="G28" s="22">
        <v>2</v>
      </c>
      <c r="H28" s="22">
        <v>1</v>
      </c>
      <c r="I28" s="22">
        <v>1</v>
      </c>
      <c r="J28" s="22">
        <v>1</v>
      </c>
      <c r="K28" s="22">
        <v>0</v>
      </c>
      <c r="L28" s="22">
        <v>0</v>
      </c>
      <c r="M28" s="22">
        <v>0</v>
      </c>
      <c r="N28" s="22">
        <v>0</v>
      </c>
      <c r="O28" s="21" t="s">
        <v>753</v>
      </c>
      <c r="P28" s="21" t="s">
        <v>993</v>
      </c>
      <c r="Q28" s="21" t="s">
        <v>480</v>
      </c>
      <c r="R28" s="21" t="s">
        <v>481</v>
      </c>
      <c r="S28" s="22" t="s">
        <v>249</v>
      </c>
      <c r="T28" s="21" t="s">
        <v>1046</v>
      </c>
      <c r="U28" s="21" t="s">
        <v>1047</v>
      </c>
      <c r="V28" s="21">
        <v>697</v>
      </c>
      <c r="W28" s="21" t="s">
        <v>482</v>
      </c>
      <c r="X28" s="21" t="s">
        <v>483</v>
      </c>
      <c r="Y28" s="21" t="s">
        <v>484</v>
      </c>
      <c r="Z28" s="22" t="s">
        <v>249</v>
      </c>
      <c r="AA28" s="22" t="s">
        <v>249</v>
      </c>
      <c r="AB28" s="22">
        <v>0</v>
      </c>
      <c r="AC28" s="22" t="s">
        <v>690</v>
      </c>
      <c r="AD28" s="22">
        <v>69</v>
      </c>
      <c r="AE28" s="22">
        <v>0</v>
      </c>
      <c r="AF28" s="22" t="s">
        <v>249</v>
      </c>
      <c r="AG28" s="22">
        <v>25</v>
      </c>
      <c r="AH28" s="21">
        <f t="shared" si="0"/>
        <v>12</v>
      </c>
      <c r="AI28" s="21">
        <f t="shared" si="1"/>
        <v>697</v>
      </c>
      <c r="AJ28" s="21">
        <f t="shared" si="2"/>
        <v>69</v>
      </c>
      <c r="AK28" s="21">
        <f t="shared" si="3"/>
        <v>778</v>
      </c>
      <c r="AL28" s="1"/>
    </row>
    <row r="29" spans="1:38" ht="409.6" x14ac:dyDescent="0.3">
      <c r="A29" s="19" t="s">
        <v>193</v>
      </c>
      <c r="B29" s="22">
        <v>6</v>
      </c>
      <c r="C29" s="22">
        <v>2</v>
      </c>
      <c r="D29" s="22">
        <v>0</v>
      </c>
      <c r="E29" s="22">
        <v>1</v>
      </c>
      <c r="F29" s="22">
        <v>0</v>
      </c>
      <c r="G29" s="22">
        <v>3</v>
      </c>
      <c r="H29" s="22">
        <v>0</v>
      </c>
      <c r="I29" s="22">
        <v>1</v>
      </c>
      <c r="J29" s="22">
        <v>0</v>
      </c>
      <c r="K29" s="22">
        <v>0</v>
      </c>
      <c r="L29" s="22">
        <v>0</v>
      </c>
      <c r="M29" s="22">
        <v>1</v>
      </c>
      <c r="N29" s="22">
        <v>0</v>
      </c>
      <c r="O29" s="21" t="s">
        <v>492</v>
      </c>
      <c r="P29" s="21" t="s">
        <v>980</v>
      </c>
      <c r="Q29" s="21" t="s">
        <v>493</v>
      </c>
      <c r="R29" s="21" t="s">
        <v>921</v>
      </c>
      <c r="S29" s="22" t="s">
        <v>249</v>
      </c>
      <c r="T29" s="21" t="s">
        <v>494</v>
      </c>
      <c r="U29" s="21" t="s">
        <v>981</v>
      </c>
      <c r="V29" s="21">
        <v>412</v>
      </c>
      <c r="W29" s="22" t="s">
        <v>249</v>
      </c>
      <c r="X29" s="22" t="s">
        <v>249</v>
      </c>
      <c r="Y29" s="22" t="s">
        <v>249</v>
      </c>
      <c r="Z29" s="21" t="s">
        <v>919</v>
      </c>
      <c r="AA29" s="22" t="s">
        <v>249</v>
      </c>
      <c r="AB29" s="22">
        <v>0</v>
      </c>
      <c r="AC29" s="22" t="s">
        <v>920</v>
      </c>
      <c r="AD29" s="22">
        <v>20</v>
      </c>
      <c r="AE29" s="22">
        <v>0</v>
      </c>
      <c r="AF29" s="22" t="s">
        <v>249</v>
      </c>
      <c r="AG29" s="22">
        <v>19</v>
      </c>
      <c r="AH29" s="21">
        <f t="shared" si="0"/>
        <v>14</v>
      </c>
      <c r="AI29" s="21">
        <f t="shared" si="1"/>
        <v>412</v>
      </c>
      <c r="AJ29" s="21">
        <f t="shared" si="2"/>
        <v>20</v>
      </c>
      <c r="AK29" s="21">
        <f t="shared" si="3"/>
        <v>446</v>
      </c>
      <c r="AL29" s="1"/>
    </row>
    <row r="30" spans="1:38" ht="409.6" x14ac:dyDescent="0.3">
      <c r="A30" s="19" t="s">
        <v>194</v>
      </c>
      <c r="B30" s="22">
        <v>0</v>
      </c>
      <c r="C30" s="22">
        <v>1</v>
      </c>
      <c r="D30" s="22">
        <v>0</v>
      </c>
      <c r="E30" s="22">
        <v>0</v>
      </c>
      <c r="F30" s="22">
        <v>0</v>
      </c>
      <c r="G30" s="22">
        <v>1</v>
      </c>
      <c r="H30" s="22">
        <v>0</v>
      </c>
      <c r="I30" s="22">
        <v>0</v>
      </c>
      <c r="J30" s="22">
        <v>0</v>
      </c>
      <c r="K30" s="22">
        <v>0</v>
      </c>
      <c r="L30" s="22">
        <v>0</v>
      </c>
      <c r="M30" s="22">
        <v>0</v>
      </c>
      <c r="N30" s="22">
        <v>0</v>
      </c>
      <c r="O30" s="22" t="s">
        <v>249</v>
      </c>
      <c r="P30" s="21" t="s">
        <v>960</v>
      </c>
      <c r="Q30" s="21" t="s">
        <v>495</v>
      </c>
      <c r="R30" s="21" t="s">
        <v>496</v>
      </c>
      <c r="S30" s="22" t="s">
        <v>249</v>
      </c>
      <c r="T30" s="21" t="s">
        <v>922</v>
      </c>
      <c r="U30" s="21" t="s">
        <v>961</v>
      </c>
      <c r="V30" s="21">
        <v>326</v>
      </c>
      <c r="W30" s="22" t="s">
        <v>249</v>
      </c>
      <c r="X30" s="22" t="s">
        <v>249</v>
      </c>
      <c r="Y30" s="22" t="s">
        <v>249</v>
      </c>
      <c r="Z30" s="22" t="s">
        <v>249</v>
      </c>
      <c r="AA30" s="22" t="s">
        <v>249</v>
      </c>
      <c r="AB30" s="22">
        <v>0</v>
      </c>
      <c r="AC30" s="22" t="s">
        <v>655</v>
      </c>
      <c r="AD30" s="22">
        <v>0</v>
      </c>
      <c r="AE30" s="22">
        <v>0</v>
      </c>
      <c r="AF30" s="22" t="s">
        <v>249</v>
      </c>
      <c r="AG30" s="22">
        <v>97</v>
      </c>
      <c r="AH30" s="21">
        <f t="shared" si="0"/>
        <v>2</v>
      </c>
      <c r="AI30" s="21">
        <f t="shared" si="1"/>
        <v>326</v>
      </c>
      <c r="AJ30" s="21">
        <f t="shared" si="2"/>
        <v>0</v>
      </c>
      <c r="AK30" s="21">
        <f t="shared" si="3"/>
        <v>328</v>
      </c>
      <c r="AL30" s="1"/>
    </row>
    <row r="31" spans="1:38" ht="409.6" x14ac:dyDescent="0.3">
      <c r="A31" s="19" t="s">
        <v>197</v>
      </c>
      <c r="B31" s="21">
        <v>2</v>
      </c>
      <c r="C31" s="20">
        <v>2</v>
      </c>
      <c r="D31" s="20">
        <v>0</v>
      </c>
      <c r="E31" s="20">
        <v>1</v>
      </c>
      <c r="F31" s="20">
        <v>0</v>
      </c>
      <c r="G31" s="20">
        <v>1</v>
      </c>
      <c r="H31" s="20">
        <v>0</v>
      </c>
      <c r="I31" s="20">
        <v>3</v>
      </c>
      <c r="J31" s="20">
        <v>0</v>
      </c>
      <c r="K31" s="20">
        <v>0</v>
      </c>
      <c r="L31" s="20">
        <v>0</v>
      </c>
      <c r="M31" s="20">
        <v>0</v>
      </c>
      <c r="N31" s="20">
        <v>0</v>
      </c>
      <c r="O31" s="20" t="s">
        <v>844</v>
      </c>
      <c r="P31" s="20" t="s">
        <v>755</v>
      </c>
      <c r="Q31" s="20" t="s">
        <v>535</v>
      </c>
      <c r="R31" s="20" t="s">
        <v>536</v>
      </c>
      <c r="S31" s="20" t="s">
        <v>249</v>
      </c>
      <c r="T31" s="20" t="s">
        <v>537</v>
      </c>
      <c r="U31" s="20" t="s">
        <v>845</v>
      </c>
      <c r="V31" s="20">
        <v>310</v>
      </c>
      <c r="W31" s="20" t="s">
        <v>538</v>
      </c>
      <c r="X31" s="20" t="s">
        <v>249</v>
      </c>
      <c r="Y31" s="20" t="s">
        <v>249</v>
      </c>
      <c r="Z31" s="20" t="s">
        <v>249</v>
      </c>
      <c r="AA31" s="20" t="s">
        <v>249</v>
      </c>
      <c r="AB31" s="20">
        <v>0</v>
      </c>
      <c r="AC31" s="20" t="s">
        <v>685</v>
      </c>
      <c r="AD31" s="20">
        <v>31</v>
      </c>
      <c r="AE31" s="20">
        <v>0</v>
      </c>
      <c r="AF31" s="20" t="s">
        <v>249</v>
      </c>
      <c r="AG31" s="22">
        <v>53</v>
      </c>
      <c r="AH31" s="21">
        <f t="shared" si="0"/>
        <v>9</v>
      </c>
      <c r="AI31" s="21">
        <f t="shared" si="1"/>
        <v>310</v>
      </c>
      <c r="AJ31" s="21">
        <f t="shared" si="2"/>
        <v>31</v>
      </c>
      <c r="AK31" s="21">
        <f t="shared" si="3"/>
        <v>350</v>
      </c>
      <c r="AL31" s="1"/>
    </row>
    <row r="32" spans="1:38" ht="409.6" x14ac:dyDescent="0.3">
      <c r="A32" s="19" t="s">
        <v>202</v>
      </c>
      <c r="B32" s="21">
        <v>5</v>
      </c>
      <c r="C32" s="20">
        <v>1</v>
      </c>
      <c r="D32" s="20">
        <v>0</v>
      </c>
      <c r="E32" s="20">
        <v>0</v>
      </c>
      <c r="F32" s="20">
        <v>1</v>
      </c>
      <c r="G32" s="20">
        <v>2</v>
      </c>
      <c r="H32" s="20">
        <v>0</v>
      </c>
      <c r="I32" s="20">
        <v>3</v>
      </c>
      <c r="J32" s="20">
        <v>0</v>
      </c>
      <c r="K32" s="20">
        <v>0</v>
      </c>
      <c r="L32" s="20">
        <v>0</v>
      </c>
      <c r="M32" s="20">
        <v>0</v>
      </c>
      <c r="N32" s="20">
        <v>0</v>
      </c>
      <c r="O32" s="20" t="s">
        <v>249</v>
      </c>
      <c r="P32" s="20" t="s">
        <v>982</v>
      </c>
      <c r="Q32" s="20" t="s">
        <v>543</v>
      </c>
      <c r="R32" s="20" t="s">
        <v>544</v>
      </c>
      <c r="S32" s="20" t="s">
        <v>923</v>
      </c>
      <c r="T32" s="20" t="s">
        <v>924</v>
      </c>
      <c r="U32" s="20" t="s">
        <v>983</v>
      </c>
      <c r="V32" s="20">
        <v>312</v>
      </c>
      <c r="W32" s="20" t="s">
        <v>249</v>
      </c>
      <c r="X32" s="20" t="s">
        <v>249</v>
      </c>
      <c r="Y32" s="20" t="s">
        <v>249</v>
      </c>
      <c r="Z32" s="20" t="s">
        <v>249</v>
      </c>
      <c r="AA32" s="20" t="s">
        <v>249</v>
      </c>
      <c r="AB32" s="20">
        <v>0</v>
      </c>
      <c r="AC32" s="20" t="s">
        <v>655</v>
      </c>
      <c r="AD32" s="20">
        <v>0</v>
      </c>
      <c r="AE32" s="20">
        <v>0</v>
      </c>
      <c r="AF32" s="20" t="s">
        <v>757</v>
      </c>
      <c r="AG32" s="22">
        <v>50</v>
      </c>
      <c r="AH32" s="21">
        <f t="shared" si="0"/>
        <v>12</v>
      </c>
      <c r="AI32" s="21">
        <f t="shared" si="1"/>
        <v>312</v>
      </c>
      <c r="AJ32" s="21">
        <f t="shared" si="2"/>
        <v>0</v>
      </c>
      <c r="AK32" s="21">
        <f t="shared" si="3"/>
        <v>324</v>
      </c>
      <c r="AL32" s="1"/>
    </row>
    <row r="33" spans="1:38" ht="409.6" x14ac:dyDescent="0.3">
      <c r="A33" s="19" t="s">
        <v>207</v>
      </c>
      <c r="B33" s="21">
        <v>4</v>
      </c>
      <c r="C33" s="20">
        <v>1</v>
      </c>
      <c r="D33" s="20">
        <v>0</v>
      </c>
      <c r="E33" s="20">
        <v>0</v>
      </c>
      <c r="F33" s="20">
        <v>0</v>
      </c>
      <c r="G33" s="20">
        <v>2</v>
      </c>
      <c r="H33" s="20">
        <v>0</v>
      </c>
      <c r="I33" s="20">
        <v>1</v>
      </c>
      <c r="J33" s="20">
        <v>0</v>
      </c>
      <c r="K33" s="20">
        <v>0</v>
      </c>
      <c r="L33" s="20">
        <v>0</v>
      </c>
      <c r="M33" s="20">
        <v>0</v>
      </c>
      <c r="N33" s="20">
        <v>0</v>
      </c>
      <c r="O33" s="20" t="s">
        <v>925</v>
      </c>
      <c r="P33" s="20" t="s">
        <v>994</v>
      </c>
      <c r="Q33" s="20" t="s">
        <v>548</v>
      </c>
      <c r="R33" s="20" t="s">
        <v>549</v>
      </c>
      <c r="S33" s="20" t="s">
        <v>550</v>
      </c>
      <c r="T33" s="20" t="s">
        <v>551</v>
      </c>
      <c r="U33" s="20" t="s">
        <v>995</v>
      </c>
      <c r="V33" s="20">
        <v>307</v>
      </c>
      <c r="W33" s="20" t="s">
        <v>552</v>
      </c>
      <c r="X33" s="20" t="s">
        <v>249</v>
      </c>
      <c r="Y33" s="20" t="s">
        <v>553</v>
      </c>
      <c r="Z33" s="20" t="s">
        <v>249</v>
      </c>
      <c r="AA33" s="20" t="s">
        <v>249</v>
      </c>
      <c r="AB33" s="20">
        <v>0</v>
      </c>
      <c r="AC33" s="20" t="s">
        <v>697</v>
      </c>
      <c r="AD33" s="20">
        <v>13</v>
      </c>
      <c r="AE33" s="20">
        <v>0</v>
      </c>
      <c r="AF33" s="20" t="s">
        <v>952</v>
      </c>
      <c r="AG33" s="22">
        <v>71</v>
      </c>
      <c r="AH33" s="21">
        <f t="shared" si="0"/>
        <v>8</v>
      </c>
      <c r="AI33" s="21">
        <f t="shared" si="1"/>
        <v>307</v>
      </c>
      <c r="AJ33" s="21">
        <f t="shared" si="2"/>
        <v>13</v>
      </c>
      <c r="AK33" s="21">
        <f t="shared" si="3"/>
        <v>328</v>
      </c>
      <c r="AL33" s="1"/>
    </row>
    <row r="34" spans="1:38" ht="409.6" x14ac:dyDescent="0.3">
      <c r="A34" s="19" t="s">
        <v>208</v>
      </c>
      <c r="B34" s="21">
        <v>0</v>
      </c>
      <c r="C34" s="20">
        <v>1</v>
      </c>
      <c r="D34" s="20">
        <v>0</v>
      </c>
      <c r="E34" s="20">
        <v>0</v>
      </c>
      <c r="F34" s="20">
        <v>0</v>
      </c>
      <c r="G34" s="20">
        <v>1</v>
      </c>
      <c r="H34" s="20">
        <v>0</v>
      </c>
      <c r="I34" s="20">
        <v>1</v>
      </c>
      <c r="J34" s="20">
        <v>1</v>
      </c>
      <c r="K34" s="20">
        <v>0</v>
      </c>
      <c r="L34" s="20">
        <v>0</v>
      </c>
      <c r="M34" s="20">
        <v>0</v>
      </c>
      <c r="N34" s="20">
        <v>0</v>
      </c>
      <c r="O34" s="20" t="s">
        <v>758</v>
      </c>
      <c r="P34" s="20" t="s">
        <v>759</v>
      </c>
      <c r="Q34" s="20" t="s">
        <v>554</v>
      </c>
      <c r="R34" s="20" t="s">
        <v>555</v>
      </c>
      <c r="S34" s="20" t="s">
        <v>249</v>
      </c>
      <c r="T34" s="20" t="s">
        <v>556</v>
      </c>
      <c r="U34" s="20" t="s">
        <v>760</v>
      </c>
      <c r="V34" s="20">
        <v>476</v>
      </c>
      <c r="W34" s="20" t="s">
        <v>558</v>
      </c>
      <c r="X34" s="20" t="s">
        <v>249</v>
      </c>
      <c r="Y34" s="20" t="s">
        <v>559</v>
      </c>
      <c r="Z34" s="20" t="s">
        <v>249</v>
      </c>
      <c r="AA34" s="20" t="s">
        <v>249</v>
      </c>
      <c r="AB34" s="20">
        <v>0</v>
      </c>
      <c r="AC34" s="20" t="s">
        <v>698</v>
      </c>
      <c r="AD34" s="20">
        <v>75</v>
      </c>
      <c r="AE34" s="20">
        <v>0</v>
      </c>
      <c r="AF34" s="20" t="s">
        <v>557</v>
      </c>
      <c r="AG34" s="22">
        <v>61</v>
      </c>
      <c r="AH34" s="21">
        <f t="shared" si="0"/>
        <v>4</v>
      </c>
      <c r="AI34" s="21">
        <f t="shared" si="1"/>
        <v>476</v>
      </c>
      <c r="AJ34" s="21">
        <f t="shared" si="2"/>
        <v>75</v>
      </c>
      <c r="AK34" s="21">
        <f t="shared" si="3"/>
        <v>555</v>
      </c>
      <c r="AL34" s="1"/>
    </row>
    <row r="35" spans="1:38" ht="409.6" x14ac:dyDescent="0.3">
      <c r="A35" s="19" t="s">
        <v>210</v>
      </c>
      <c r="B35" s="21">
        <v>1</v>
      </c>
      <c r="C35" s="20">
        <v>1</v>
      </c>
      <c r="D35" s="20">
        <v>0</v>
      </c>
      <c r="E35" s="20">
        <v>0</v>
      </c>
      <c r="F35" s="20">
        <v>0</v>
      </c>
      <c r="G35" s="20">
        <v>1</v>
      </c>
      <c r="H35" s="20">
        <v>0</v>
      </c>
      <c r="I35" s="20">
        <v>0</v>
      </c>
      <c r="J35" s="20">
        <v>0</v>
      </c>
      <c r="K35" s="20">
        <v>0</v>
      </c>
      <c r="L35" s="20">
        <v>0</v>
      </c>
      <c r="M35" s="20">
        <v>0</v>
      </c>
      <c r="N35" s="20">
        <v>0</v>
      </c>
      <c r="O35" s="20" t="s">
        <v>249</v>
      </c>
      <c r="P35" s="20" t="s">
        <v>984</v>
      </c>
      <c r="Q35" s="20" t="s">
        <v>560</v>
      </c>
      <c r="R35" s="20" t="s">
        <v>561</v>
      </c>
      <c r="S35" s="20" t="s">
        <v>249</v>
      </c>
      <c r="T35" s="20" t="s">
        <v>562</v>
      </c>
      <c r="U35" s="20" t="s">
        <v>985</v>
      </c>
      <c r="V35" s="20">
        <v>314</v>
      </c>
      <c r="W35" s="20" t="s">
        <v>563</v>
      </c>
      <c r="X35" s="20" t="s">
        <v>249</v>
      </c>
      <c r="Y35" s="20" t="s">
        <v>564</v>
      </c>
      <c r="Z35" s="20" t="s">
        <v>249</v>
      </c>
      <c r="AA35" s="20" t="s">
        <v>249</v>
      </c>
      <c r="AB35" s="20">
        <v>0</v>
      </c>
      <c r="AC35" s="20" t="s">
        <v>699</v>
      </c>
      <c r="AD35" s="20">
        <v>53</v>
      </c>
      <c r="AE35" s="20">
        <v>0</v>
      </c>
      <c r="AF35" s="20" t="s">
        <v>249</v>
      </c>
      <c r="AG35" s="22">
        <v>81</v>
      </c>
      <c r="AH35" s="21">
        <f t="shared" ref="AH35:AH66" si="4">SUM(B35:M35)</f>
        <v>3</v>
      </c>
      <c r="AI35" s="21">
        <f t="shared" ref="AI35:AI66" si="5">V35</f>
        <v>314</v>
      </c>
      <c r="AJ35" s="21">
        <f t="shared" ref="AJ35:AJ66" si="6">AD35</f>
        <v>53</v>
      </c>
      <c r="AK35" s="21">
        <f t="shared" ref="AK35:AK66" si="7">SUM(AH35:AJ35)</f>
        <v>370</v>
      </c>
      <c r="AL35" s="1"/>
    </row>
    <row r="36" spans="1:38" ht="409.6" x14ac:dyDescent="0.3">
      <c r="A36" s="19" t="s">
        <v>212</v>
      </c>
      <c r="B36" s="21">
        <v>2</v>
      </c>
      <c r="C36" s="20">
        <v>1</v>
      </c>
      <c r="D36" s="20">
        <v>0</v>
      </c>
      <c r="E36" s="20">
        <v>0</v>
      </c>
      <c r="F36" s="20">
        <v>0</v>
      </c>
      <c r="G36" s="20">
        <v>1</v>
      </c>
      <c r="H36" s="20">
        <v>0</v>
      </c>
      <c r="I36" s="20">
        <v>0</v>
      </c>
      <c r="J36" s="20">
        <v>0</v>
      </c>
      <c r="K36" s="20">
        <v>0</v>
      </c>
      <c r="L36" s="20">
        <v>0</v>
      </c>
      <c r="M36" s="20">
        <v>0</v>
      </c>
      <c r="N36" s="20">
        <v>0</v>
      </c>
      <c r="O36" s="20" t="s">
        <v>846</v>
      </c>
      <c r="P36" s="20" t="s">
        <v>986</v>
      </c>
      <c r="Q36" s="20" t="s">
        <v>567</v>
      </c>
      <c r="R36" s="20" t="s">
        <v>568</v>
      </c>
      <c r="S36" s="20" t="s">
        <v>249</v>
      </c>
      <c r="T36" s="20" t="s">
        <v>569</v>
      </c>
      <c r="U36" s="20" t="s">
        <v>987</v>
      </c>
      <c r="V36" s="20">
        <v>375</v>
      </c>
      <c r="W36" s="20" t="s">
        <v>570</v>
      </c>
      <c r="X36" s="20" t="s">
        <v>249</v>
      </c>
      <c r="Y36" s="20" t="s">
        <v>571</v>
      </c>
      <c r="Z36" s="20" t="s">
        <v>249</v>
      </c>
      <c r="AA36" s="20" t="s">
        <v>249</v>
      </c>
      <c r="AB36" s="20" t="s">
        <v>249</v>
      </c>
      <c r="AC36" s="20" t="s">
        <v>700</v>
      </c>
      <c r="AD36" s="20">
        <v>52</v>
      </c>
      <c r="AE36" s="20" t="s">
        <v>330</v>
      </c>
      <c r="AF36" s="20" t="s">
        <v>249</v>
      </c>
      <c r="AG36" s="22">
        <v>102</v>
      </c>
      <c r="AH36" s="21">
        <f t="shared" si="4"/>
        <v>4</v>
      </c>
      <c r="AI36" s="21">
        <f t="shared" si="5"/>
        <v>375</v>
      </c>
      <c r="AJ36" s="21">
        <f t="shared" si="6"/>
        <v>52</v>
      </c>
      <c r="AK36" s="21">
        <f t="shared" si="7"/>
        <v>431</v>
      </c>
      <c r="AL36" s="1"/>
    </row>
    <row r="37" spans="1:38" ht="409.6" x14ac:dyDescent="0.3">
      <c r="A37" s="19" t="s">
        <v>213</v>
      </c>
      <c r="B37" s="21">
        <v>5</v>
      </c>
      <c r="C37" s="20">
        <v>1</v>
      </c>
      <c r="D37" s="20">
        <v>0</v>
      </c>
      <c r="E37" s="20">
        <v>0</v>
      </c>
      <c r="F37" s="20">
        <v>1</v>
      </c>
      <c r="G37" s="20">
        <v>2</v>
      </c>
      <c r="H37" s="20">
        <v>0</v>
      </c>
      <c r="I37" s="20">
        <v>3</v>
      </c>
      <c r="J37" s="20">
        <v>0</v>
      </c>
      <c r="K37" s="20">
        <v>0</v>
      </c>
      <c r="L37" s="20">
        <v>0</v>
      </c>
      <c r="M37" s="20">
        <v>0</v>
      </c>
      <c r="N37" s="20">
        <v>0</v>
      </c>
      <c r="O37" s="20" t="s">
        <v>761</v>
      </c>
      <c r="P37" s="20" t="s">
        <v>926</v>
      </c>
      <c r="Q37" s="20" t="s">
        <v>575</v>
      </c>
      <c r="R37" s="20" t="s">
        <v>572</v>
      </c>
      <c r="S37" s="20" t="s">
        <v>515</v>
      </c>
      <c r="T37" s="20" t="s">
        <v>574</v>
      </c>
      <c r="U37" s="20" t="s">
        <v>927</v>
      </c>
      <c r="V37" s="20">
        <v>261</v>
      </c>
      <c r="W37" s="20" t="s">
        <v>573</v>
      </c>
      <c r="X37" s="20" t="s">
        <v>249</v>
      </c>
      <c r="Y37" s="20" t="s">
        <v>249</v>
      </c>
      <c r="Z37" s="20" t="s">
        <v>249</v>
      </c>
      <c r="AA37" s="20" t="s">
        <v>249</v>
      </c>
      <c r="AB37" s="20">
        <v>0</v>
      </c>
      <c r="AC37" s="20" t="s">
        <v>658</v>
      </c>
      <c r="AD37" s="20">
        <v>40</v>
      </c>
      <c r="AE37" s="20">
        <v>0</v>
      </c>
      <c r="AF37" s="20" t="s">
        <v>249</v>
      </c>
      <c r="AG37" s="22">
        <v>17</v>
      </c>
      <c r="AH37" s="21">
        <f t="shared" si="4"/>
        <v>12</v>
      </c>
      <c r="AI37" s="21">
        <f t="shared" si="5"/>
        <v>261</v>
      </c>
      <c r="AJ37" s="21">
        <f t="shared" si="6"/>
        <v>40</v>
      </c>
      <c r="AK37" s="21">
        <f t="shared" si="7"/>
        <v>313</v>
      </c>
      <c r="AL37" s="1"/>
    </row>
    <row r="38" spans="1:38" ht="409.6" x14ac:dyDescent="0.3">
      <c r="A38" s="19" t="s">
        <v>214</v>
      </c>
      <c r="B38" s="21">
        <v>3</v>
      </c>
      <c r="C38" s="20">
        <v>1</v>
      </c>
      <c r="D38" s="20">
        <v>0</v>
      </c>
      <c r="E38" s="20">
        <v>0</v>
      </c>
      <c r="F38" s="20">
        <v>0</v>
      </c>
      <c r="G38" s="20">
        <v>1</v>
      </c>
      <c r="H38" s="20">
        <v>0</v>
      </c>
      <c r="I38" s="20">
        <v>0</v>
      </c>
      <c r="J38" s="20">
        <v>0</v>
      </c>
      <c r="K38" s="20">
        <v>0</v>
      </c>
      <c r="L38" s="20">
        <v>0</v>
      </c>
      <c r="M38" s="20">
        <v>0</v>
      </c>
      <c r="N38" s="20">
        <v>0</v>
      </c>
      <c r="O38" s="20" t="s">
        <v>249</v>
      </c>
      <c r="P38" s="20" t="s">
        <v>928</v>
      </c>
      <c r="Q38" s="20" t="s">
        <v>576</v>
      </c>
      <c r="R38" s="20" t="s">
        <v>577</v>
      </c>
      <c r="S38" s="20" t="s">
        <v>249</v>
      </c>
      <c r="T38" s="20" t="s">
        <v>578</v>
      </c>
      <c r="U38" s="20" t="s">
        <v>929</v>
      </c>
      <c r="V38" s="20">
        <v>296</v>
      </c>
      <c r="W38" s="20" t="s">
        <v>580</v>
      </c>
      <c r="X38" s="20" t="s">
        <v>249</v>
      </c>
      <c r="Y38" s="20" t="s">
        <v>581</v>
      </c>
      <c r="Z38" s="20" t="s">
        <v>249</v>
      </c>
      <c r="AA38" s="20" t="s">
        <v>249</v>
      </c>
      <c r="AB38" s="20">
        <v>0</v>
      </c>
      <c r="AC38" s="20" t="s">
        <v>701</v>
      </c>
      <c r="AD38" s="20">
        <v>34</v>
      </c>
      <c r="AE38" s="20">
        <v>0</v>
      </c>
      <c r="AF38" s="20" t="s">
        <v>579</v>
      </c>
      <c r="AG38" s="22">
        <v>3</v>
      </c>
      <c r="AH38" s="21">
        <f t="shared" si="4"/>
        <v>5</v>
      </c>
      <c r="AI38" s="21">
        <f t="shared" si="5"/>
        <v>296</v>
      </c>
      <c r="AJ38" s="21">
        <f t="shared" si="6"/>
        <v>34</v>
      </c>
      <c r="AK38" s="21">
        <f t="shared" si="7"/>
        <v>335</v>
      </c>
      <c r="AL38" s="1"/>
    </row>
    <row r="39" spans="1:38" ht="409.6" x14ac:dyDescent="0.3">
      <c r="A39" s="19" t="s">
        <v>215</v>
      </c>
      <c r="B39" s="21">
        <v>2</v>
      </c>
      <c r="C39" s="20">
        <v>0</v>
      </c>
      <c r="D39" s="20">
        <v>0</v>
      </c>
      <c r="E39" s="20">
        <v>0</v>
      </c>
      <c r="F39" s="20">
        <v>0</v>
      </c>
      <c r="G39" s="20">
        <v>1</v>
      </c>
      <c r="H39" s="20">
        <v>0</v>
      </c>
      <c r="I39" s="20">
        <v>1</v>
      </c>
      <c r="J39" s="20">
        <v>0</v>
      </c>
      <c r="K39" s="20">
        <v>0</v>
      </c>
      <c r="L39" s="20">
        <v>0</v>
      </c>
      <c r="M39" s="20">
        <v>0</v>
      </c>
      <c r="N39" s="20">
        <v>0</v>
      </c>
      <c r="O39" s="20" t="s">
        <v>249</v>
      </c>
      <c r="P39" s="20" t="s">
        <v>962</v>
      </c>
      <c r="Q39" s="20" t="s">
        <v>582</v>
      </c>
      <c r="R39" s="20" t="s">
        <v>583</v>
      </c>
      <c r="S39" s="20" t="s">
        <v>584</v>
      </c>
      <c r="T39" s="20" t="s">
        <v>1048</v>
      </c>
      <c r="U39" s="20" t="s">
        <v>1049</v>
      </c>
      <c r="V39" s="20">
        <v>308</v>
      </c>
      <c r="W39" s="20" t="s">
        <v>585</v>
      </c>
      <c r="X39" s="20" t="s">
        <v>249</v>
      </c>
      <c r="Y39" s="20" t="s">
        <v>249</v>
      </c>
      <c r="Z39" s="20" t="s">
        <v>249</v>
      </c>
      <c r="AA39" s="20" t="s">
        <v>249</v>
      </c>
      <c r="AB39" s="20">
        <v>0</v>
      </c>
      <c r="AC39" s="20" t="s">
        <v>702</v>
      </c>
      <c r="AD39" s="20">
        <v>23</v>
      </c>
      <c r="AE39" s="20">
        <v>0</v>
      </c>
      <c r="AF39" s="20" t="s">
        <v>249</v>
      </c>
      <c r="AG39" s="22">
        <v>45</v>
      </c>
      <c r="AH39" s="21">
        <f t="shared" si="4"/>
        <v>4</v>
      </c>
      <c r="AI39" s="21">
        <f t="shared" si="5"/>
        <v>308</v>
      </c>
      <c r="AJ39" s="21">
        <f t="shared" si="6"/>
        <v>23</v>
      </c>
      <c r="AK39" s="21">
        <f t="shared" si="7"/>
        <v>335</v>
      </c>
      <c r="AL39" s="1"/>
    </row>
    <row r="40" spans="1:38" ht="409.6" x14ac:dyDescent="0.3">
      <c r="A40" s="19" t="s">
        <v>217</v>
      </c>
      <c r="B40" s="21">
        <v>0</v>
      </c>
      <c r="C40" s="20">
        <v>1</v>
      </c>
      <c r="D40" s="20">
        <v>0</v>
      </c>
      <c r="E40" s="20">
        <v>0</v>
      </c>
      <c r="F40" s="20">
        <v>0</v>
      </c>
      <c r="G40" s="20">
        <v>1</v>
      </c>
      <c r="H40" s="20">
        <v>0</v>
      </c>
      <c r="I40" s="20">
        <v>0</v>
      </c>
      <c r="J40" s="20">
        <v>0</v>
      </c>
      <c r="K40" s="20">
        <v>0</v>
      </c>
      <c r="L40" s="20">
        <v>0</v>
      </c>
      <c r="M40" s="20">
        <v>0</v>
      </c>
      <c r="N40" s="20">
        <v>0</v>
      </c>
      <c r="O40" s="20" t="s">
        <v>762</v>
      </c>
      <c r="P40" s="20" t="s">
        <v>930</v>
      </c>
      <c r="Q40" s="20" t="s">
        <v>590</v>
      </c>
      <c r="R40" s="20" t="s">
        <v>763</v>
      </c>
      <c r="S40" s="20" t="s">
        <v>249</v>
      </c>
      <c r="T40" s="20" t="s">
        <v>591</v>
      </c>
      <c r="U40" s="20" t="s">
        <v>931</v>
      </c>
      <c r="V40" s="20">
        <v>382</v>
      </c>
      <c r="W40" s="20" t="s">
        <v>249</v>
      </c>
      <c r="X40" s="20" t="s">
        <v>249</v>
      </c>
      <c r="Y40" s="20" t="s">
        <v>249</v>
      </c>
      <c r="Z40" s="20" t="s">
        <v>249</v>
      </c>
      <c r="AA40" s="20" t="s">
        <v>249</v>
      </c>
      <c r="AB40" s="20">
        <v>0</v>
      </c>
      <c r="AC40" s="20" t="s">
        <v>655</v>
      </c>
      <c r="AD40" s="20">
        <v>0</v>
      </c>
      <c r="AE40" s="20">
        <v>0</v>
      </c>
      <c r="AF40" s="20" t="s">
        <v>249</v>
      </c>
      <c r="AG40" s="22">
        <v>129</v>
      </c>
      <c r="AH40" s="21">
        <f t="shared" si="4"/>
        <v>2</v>
      </c>
      <c r="AI40" s="21">
        <f t="shared" si="5"/>
        <v>382</v>
      </c>
      <c r="AJ40" s="21">
        <f t="shared" si="6"/>
        <v>0</v>
      </c>
      <c r="AK40" s="21">
        <f t="shared" si="7"/>
        <v>384</v>
      </c>
      <c r="AL40" s="1"/>
    </row>
    <row r="41" spans="1:38" ht="409.6" x14ac:dyDescent="0.3">
      <c r="A41" s="19" t="s">
        <v>218</v>
      </c>
      <c r="B41" s="21">
        <v>0</v>
      </c>
      <c r="C41" s="20">
        <v>0</v>
      </c>
      <c r="D41" s="20">
        <v>0</v>
      </c>
      <c r="E41" s="20">
        <v>0</v>
      </c>
      <c r="F41" s="20">
        <v>0</v>
      </c>
      <c r="G41" s="20">
        <v>0</v>
      </c>
      <c r="H41" s="20">
        <v>0</v>
      </c>
      <c r="I41" s="20">
        <v>0</v>
      </c>
      <c r="J41" s="20">
        <v>0</v>
      </c>
      <c r="K41" s="20">
        <v>0</v>
      </c>
      <c r="L41" s="20">
        <v>0</v>
      </c>
      <c r="M41" s="20">
        <v>0</v>
      </c>
      <c r="N41" s="20">
        <v>0</v>
      </c>
      <c r="O41" s="20" t="s">
        <v>847</v>
      </c>
      <c r="P41" s="20" t="s">
        <v>932</v>
      </c>
      <c r="Q41" s="20" t="s">
        <v>592</v>
      </c>
      <c r="R41" s="20" t="s">
        <v>593</v>
      </c>
      <c r="S41" s="20" t="s">
        <v>249</v>
      </c>
      <c r="T41" s="20" t="s">
        <v>934</v>
      </c>
      <c r="U41" s="20" t="s">
        <v>933</v>
      </c>
      <c r="V41" s="20">
        <v>312</v>
      </c>
      <c r="W41" s="20" t="s">
        <v>594</v>
      </c>
      <c r="X41" s="20" t="s">
        <v>249</v>
      </c>
      <c r="Y41" s="20" t="s">
        <v>764</v>
      </c>
      <c r="Z41" s="20" t="s">
        <v>249</v>
      </c>
      <c r="AA41" s="20" t="s">
        <v>249</v>
      </c>
      <c r="AB41" s="20">
        <v>0</v>
      </c>
      <c r="AC41" s="20" t="s">
        <v>765</v>
      </c>
      <c r="AD41" s="20">
        <v>51</v>
      </c>
      <c r="AE41" s="20">
        <v>0</v>
      </c>
      <c r="AF41" s="20" t="s">
        <v>766</v>
      </c>
      <c r="AG41" s="22">
        <v>108</v>
      </c>
      <c r="AH41" s="21">
        <f t="shared" si="4"/>
        <v>0</v>
      </c>
      <c r="AI41" s="21">
        <f t="shared" si="5"/>
        <v>312</v>
      </c>
      <c r="AJ41" s="21">
        <f t="shared" si="6"/>
        <v>51</v>
      </c>
      <c r="AK41" s="21">
        <f t="shared" si="7"/>
        <v>363</v>
      </c>
      <c r="AL41" s="1"/>
    </row>
    <row r="42" spans="1:38" ht="409.6" x14ac:dyDescent="0.3">
      <c r="A42" s="19" t="s">
        <v>219</v>
      </c>
      <c r="B42" s="21">
        <v>3</v>
      </c>
      <c r="C42" s="20">
        <v>1</v>
      </c>
      <c r="D42" s="20">
        <v>0</v>
      </c>
      <c r="E42" s="20">
        <v>0</v>
      </c>
      <c r="F42" s="20">
        <v>0</v>
      </c>
      <c r="G42" s="20">
        <v>1</v>
      </c>
      <c r="H42" s="20">
        <v>0</v>
      </c>
      <c r="I42" s="20">
        <v>1</v>
      </c>
      <c r="J42" s="20">
        <v>0</v>
      </c>
      <c r="K42" s="20">
        <v>0</v>
      </c>
      <c r="L42" s="20">
        <v>0</v>
      </c>
      <c r="M42" s="20">
        <v>0</v>
      </c>
      <c r="N42" s="20">
        <v>0</v>
      </c>
      <c r="O42" s="20" t="s">
        <v>767</v>
      </c>
      <c r="P42" s="20" t="s">
        <v>935</v>
      </c>
      <c r="Q42" s="20" t="s">
        <v>595</v>
      </c>
      <c r="R42" s="20" t="s">
        <v>249</v>
      </c>
      <c r="S42" s="20" t="s">
        <v>249</v>
      </c>
      <c r="T42" s="20" t="s">
        <v>596</v>
      </c>
      <c r="U42" s="20" t="s">
        <v>936</v>
      </c>
      <c r="V42" s="20">
        <v>342</v>
      </c>
      <c r="W42" s="20" t="s">
        <v>249</v>
      </c>
      <c r="X42" s="20" t="s">
        <v>249</v>
      </c>
      <c r="Y42" s="20" t="s">
        <v>597</v>
      </c>
      <c r="Z42" s="20" t="s">
        <v>249</v>
      </c>
      <c r="AA42" s="20" t="s">
        <v>249</v>
      </c>
      <c r="AB42" s="20">
        <v>0</v>
      </c>
      <c r="AC42" s="20" t="s">
        <v>703</v>
      </c>
      <c r="AD42" s="20">
        <v>21</v>
      </c>
      <c r="AE42" s="20" t="s">
        <v>330</v>
      </c>
      <c r="AF42" s="20" t="s">
        <v>249</v>
      </c>
      <c r="AG42" s="22">
        <v>34</v>
      </c>
      <c r="AH42" s="21">
        <f t="shared" si="4"/>
        <v>6</v>
      </c>
      <c r="AI42" s="21">
        <f t="shared" si="5"/>
        <v>342</v>
      </c>
      <c r="AJ42" s="21">
        <f t="shared" si="6"/>
        <v>21</v>
      </c>
      <c r="AK42" s="21">
        <f t="shared" si="7"/>
        <v>369</v>
      </c>
      <c r="AL42" s="1"/>
    </row>
    <row r="43" spans="1:38" ht="409.6" x14ac:dyDescent="0.3">
      <c r="A43" s="19" t="s">
        <v>223</v>
      </c>
      <c r="B43" s="21">
        <v>2</v>
      </c>
      <c r="C43" s="20">
        <v>2</v>
      </c>
      <c r="D43" s="20">
        <v>0</v>
      </c>
      <c r="E43" s="20">
        <v>1</v>
      </c>
      <c r="F43" s="20">
        <v>0</v>
      </c>
      <c r="G43" s="20">
        <v>1</v>
      </c>
      <c r="H43" s="20">
        <v>0</v>
      </c>
      <c r="I43" s="20">
        <v>2</v>
      </c>
      <c r="J43" s="20">
        <v>1</v>
      </c>
      <c r="K43" s="20">
        <v>0</v>
      </c>
      <c r="L43" s="20">
        <v>0</v>
      </c>
      <c r="M43" s="20">
        <v>0</v>
      </c>
      <c r="N43" s="20">
        <v>0</v>
      </c>
      <c r="O43" s="20" t="s">
        <v>848</v>
      </c>
      <c r="P43" s="20" t="s">
        <v>988</v>
      </c>
      <c r="Q43" s="20" t="s">
        <v>603</v>
      </c>
      <c r="R43" s="20" t="s">
        <v>604</v>
      </c>
      <c r="S43" s="20" t="s">
        <v>249</v>
      </c>
      <c r="T43" s="20" t="s">
        <v>768</v>
      </c>
      <c r="U43" s="20" t="s">
        <v>989</v>
      </c>
      <c r="V43" s="20">
        <v>351</v>
      </c>
      <c r="W43" s="20" t="s">
        <v>605</v>
      </c>
      <c r="X43" s="20" t="s">
        <v>249</v>
      </c>
      <c r="Y43" s="20" t="s">
        <v>249</v>
      </c>
      <c r="Z43" s="20" t="s">
        <v>249</v>
      </c>
      <c r="AA43" s="20" t="s">
        <v>249</v>
      </c>
      <c r="AB43" s="20">
        <v>0</v>
      </c>
      <c r="AC43" s="20" t="s">
        <v>706</v>
      </c>
      <c r="AD43" s="20">
        <v>72</v>
      </c>
      <c r="AE43" s="20" t="s">
        <v>330</v>
      </c>
      <c r="AF43" s="20" t="s">
        <v>769</v>
      </c>
      <c r="AG43" s="22">
        <v>64</v>
      </c>
      <c r="AH43" s="21">
        <f t="shared" si="4"/>
        <v>9</v>
      </c>
      <c r="AI43" s="21">
        <f t="shared" si="5"/>
        <v>351</v>
      </c>
      <c r="AJ43" s="21">
        <f t="shared" si="6"/>
        <v>72</v>
      </c>
      <c r="AK43" s="21">
        <f t="shared" si="7"/>
        <v>432</v>
      </c>
      <c r="AL43" s="1"/>
    </row>
    <row r="44" spans="1:38" ht="409.6" x14ac:dyDescent="0.3">
      <c r="A44" s="19" t="s">
        <v>224</v>
      </c>
      <c r="B44" s="21">
        <v>4</v>
      </c>
      <c r="C44" s="20">
        <v>0</v>
      </c>
      <c r="D44" s="20">
        <v>0</v>
      </c>
      <c r="E44" s="20">
        <v>0</v>
      </c>
      <c r="F44" s="20">
        <v>0</v>
      </c>
      <c r="G44" s="20">
        <v>1</v>
      </c>
      <c r="H44" s="20">
        <v>0</v>
      </c>
      <c r="I44" s="20">
        <v>1</v>
      </c>
      <c r="J44" s="20">
        <v>0</v>
      </c>
      <c r="K44" s="20">
        <v>0</v>
      </c>
      <c r="L44" s="20">
        <v>0</v>
      </c>
      <c r="M44" s="20">
        <v>0</v>
      </c>
      <c r="N44" s="20">
        <v>0</v>
      </c>
      <c r="O44" s="20" t="s">
        <v>249</v>
      </c>
      <c r="P44" s="20" t="s">
        <v>963</v>
      </c>
      <c r="Q44" s="20" t="s">
        <v>606</v>
      </c>
      <c r="R44" s="20" t="s">
        <v>770</v>
      </c>
      <c r="S44" s="20" t="s">
        <v>249</v>
      </c>
      <c r="T44" s="20" t="s">
        <v>937</v>
      </c>
      <c r="U44" s="20" t="s">
        <v>964</v>
      </c>
      <c r="V44" s="20">
        <v>312</v>
      </c>
      <c r="W44" s="20" t="s">
        <v>249</v>
      </c>
      <c r="X44" s="20" t="s">
        <v>249</v>
      </c>
      <c r="Y44" s="20" t="s">
        <v>996</v>
      </c>
      <c r="Z44" s="20" t="s">
        <v>249</v>
      </c>
      <c r="AA44" s="20" t="s">
        <v>249</v>
      </c>
      <c r="AB44" s="20">
        <v>0</v>
      </c>
      <c r="AC44" s="20" t="s">
        <v>997</v>
      </c>
      <c r="AD44" s="20">
        <v>21</v>
      </c>
      <c r="AE44" s="20">
        <v>0</v>
      </c>
      <c r="AF44" s="20" t="s">
        <v>607</v>
      </c>
      <c r="AG44" s="22">
        <v>109</v>
      </c>
      <c r="AH44" s="21">
        <f t="shared" si="4"/>
        <v>6</v>
      </c>
      <c r="AI44" s="21">
        <f t="shared" si="5"/>
        <v>312</v>
      </c>
      <c r="AJ44" s="21">
        <f t="shared" si="6"/>
        <v>21</v>
      </c>
      <c r="AK44" s="21">
        <f t="shared" si="7"/>
        <v>339</v>
      </c>
      <c r="AL44" s="1"/>
    </row>
    <row r="45" spans="1:38" ht="409.6" x14ac:dyDescent="0.3">
      <c r="A45" s="25" t="s">
        <v>226</v>
      </c>
      <c r="B45" s="21">
        <v>1</v>
      </c>
      <c r="C45" s="20">
        <v>1</v>
      </c>
      <c r="D45" s="20">
        <v>0</v>
      </c>
      <c r="E45" s="20">
        <v>0</v>
      </c>
      <c r="F45" s="20">
        <v>0</v>
      </c>
      <c r="G45" s="20">
        <v>1</v>
      </c>
      <c r="H45" s="20">
        <v>0</v>
      </c>
      <c r="I45" s="20">
        <v>0</v>
      </c>
      <c r="J45" s="20">
        <v>0</v>
      </c>
      <c r="K45" s="20">
        <v>0</v>
      </c>
      <c r="L45" s="20">
        <v>0</v>
      </c>
      <c r="M45" s="20">
        <v>0</v>
      </c>
      <c r="N45" s="20">
        <v>0</v>
      </c>
      <c r="O45" s="20" t="s">
        <v>849</v>
      </c>
      <c r="P45" s="20" t="s">
        <v>1268</v>
      </c>
      <c r="Q45" s="20" t="s">
        <v>614</v>
      </c>
      <c r="R45" s="20" t="s">
        <v>615</v>
      </c>
      <c r="S45" s="20" t="s">
        <v>249</v>
      </c>
      <c r="T45" s="20" t="s">
        <v>938</v>
      </c>
      <c r="U45" s="20" t="s">
        <v>1269</v>
      </c>
      <c r="V45" s="20">
        <v>269</v>
      </c>
      <c r="W45" s="20" t="s">
        <v>616</v>
      </c>
      <c r="X45" s="20" t="s">
        <v>249</v>
      </c>
      <c r="Y45" s="20" t="s">
        <v>249</v>
      </c>
      <c r="Z45" s="20" t="s">
        <v>249</v>
      </c>
      <c r="AA45" s="20" t="s">
        <v>249</v>
      </c>
      <c r="AB45" s="20" t="s">
        <v>249</v>
      </c>
      <c r="AC45" s="20" t="s">
        <v>652</v>
      </c>
      <c r="AD45" s="20">
        <v>29</v>
      </c>
      <c r="AE45" s="20" t="s">
        <v>249</v>
      </c>
      <c r="AF45" s="20" t="s">
        <v>249</v>
      </c>
      <c r="AG45" s="22">
        <v>111</v>
      </c>
      <c r="AH45" s="21">
        <f t="shared" si="4"/>
        <v>3</v>
      </c>
      <c r="AI45" s="21">
        <f t="shared" si="5"/>
        <v>269</v>
      </c>
      <c r="AJ45" s="21">
        <f t="shared" si="6"/>
        <v>29</v>
      </c>
      <c r="AK45" s="21">
        <f t="shared" si="7"/>
        <v>301</v>
      </c>
      <c r="AL45" s="1"/>
    </row>
    <row r="46" spans="1:38" ht="409.6" x14ac:dyDescent="0.3">
      <c r="A46" s="19" t="s">
        <v>228</v>
      </c>
      <c r="B46" s="21">
        <v>2</v>
      </c>
      <c r="C46" s="20">
        <v>1</v>
      </c>
      <c r="D46" s="20">
        <v>0</v>
      </c>
      <c r="E46" s="20">
        <v>0</v>
      </c>
      <c r="F46" s="20">
        <v>0</v>
      </c>
      <c r="G46" s="20">
        <v>1</v>
      </c>
      <c r="H46" s="20">
        <v>0</v>
      </c>
      <c r="I46" s="20">
        <v>1</v>
      </c>
      <c r="J46" s="20">
        <v>0</v>
      </c>
      <c r="K46" s="20">
        <v>0</v>
      </c>
      <c r="L46" s="20">
        <v>0</v>
      </c>
      <c r="M46" s="20">
        <v>0</v>
      </c>
      <c r="N46" s="20">
        <v>0</v>
      </c>
      <c r="O46" s="20" t="s">
        <v>939</v>
      </c>
      <c r="P46" s="20" t="s">
        <v>965</v>
      </c>
      <c r="Q46" s="20" t="s">
        <v>620</v>
      </c>
      <c r="R46" s="20" t="s">
        <v>621</v>
      </c>
      <c r="S46" s="20" t="s">
        <v>249</v>
      </c>
      <c r="T46" s="20" t="s">
        <v>940</v>
      </c>
      <c r="U46" s="20" t="s">
        <v>966</v>
      </c>
      <c r="V46" s="20">
        <v>282</v>
      </c>
      <c r="W46" s="20" t="s">
        <v>249</v>
      </c>
      <c r="X46" s="20" t="s">
        <v>249</v>
      </c>
      <c r="Y46" s="20" t="s">
        <v>249</v>
      </c>
      <c r="Z46" s="20" t="s">
        <v>622</v>
      </c>
      <c r="AA46" s="20" t="s">
        <v>249</v>
      </c>
      <c r="AB46" s="20">
        <v>0</v>
      </c>
      <c r="AC46" s="20" t="s">
        <v>708</v>
      </c>
      <c r="AD46" s="20">
        <v>38</v>
      </c>
      <c r="AE46" s="20">
        <v>0</v>
      </c>
      <c r="AF46" s="20" t="s">
        <v>249</v>
      </c>
      <c r="AG46" s="22">
        <v>121</v>
      </c>
      <c r="AH46" s="21">
        <f t="shared" si="4"/>
        <v>5</v>
      </c>
      <c r="AI46" s="21">
        <f t="shared" si="5"/>
        <v>282</v>
      </c>
      <c r="AJ46" s="21">
        <f t="shared" si="6"/>
        <v>38</v>
      </c>
      <c r="AK46" s="21">
        <f t="shared" si="7"/>
        <v>325</v>
      </c>
      <c r="AL46" s="1"/>
    </row>
    <row r="47" spans="1:38" ht="409.6" x14ac:dyDescent="0.3">
      <c r="A47" s="19" t="s">
        <v>232</v>
      </c>
      <c r="B47" s="21">
        <v>1</v>
      </c>
      <c r="C47" s="20">
        <v>1</v>
      </c>
      <c r="D47" s="20">
        <v>0</v>
      </c>
      <c r="E47" s="20">
        <v>0</v>
      </c>
      <c r="F47" s="20">
        <v>0</v>
      </c>
      <c r="G47" s="20">
        <v>1</v>
      </c>
      <c r="H47" s="20">
        <v>0</v>
      </c>
      <c r="I47" s="20">
        <v>0</v>
      </c>
      <c r="J47" s="20">
        <v>0</v>
      </c>
      <c r="K47" s="20">
        <v>0</v>
      </c>
      <c r="L47" s="20">
        <v>0</v>
      </c>
      <c r="M47" s="20">
        <v>0</v>
      </c>
      <c r="N47" s="20">
        <v>0</v>
      </c>
      <c r="O47" s="20" t="s">
        <v>953</v>
      </c>
      <c r="P47" s="20" t="s">
        <v>941</v>
      </c>
      <c r="Q47" s="20" t="s">
        <v>626</v>
      </c>
      <c r="R47" s="20" t="s">
        <v>627</v>
      </c>
      <c r="S47" s="20" t="s">
        <v>249</v>
      </c>
      <c r="T47" s="20" t="s">
        <v>942</v>
      </c>
      <c r="U47" s="20" t="s">
        <v>954</v>
      </c>
      <c r="V47" s="20">
        <v>445</v>
      </c>
      <c r="W47" s="20" t="s">
        <v>628</v>
      </c>
      <c r="X47" s="20" t="s">
        <v>249</v>
      </c>
      <c r="Y47" s="20" t="s">
        <v>629</v>
      </c>
      <c r="Z47" s="20" t="s">
        <v>249</v>
      </c>
      <c r="AA47" s="20" t="s">
        <v>249</v>
      </c>
      <c r="AB47" s="20">
        <v>0</v>
      </c>
      <c r="AC47" s="20" t="s">
        <v>710</v>
      </c>
      <c r="AD47" s="20">
        <v>40</v>
      </c>
      <c r="AE47" s="20" t="s">
        <v>330</v>
      </c>
      <c r="AF47" s="20" t="s">
        <v>249</v>
      </c>
      <c r="AG47" s="22">
        <v>103</v>
      </c>
      <c r="AH47" s="21">
        <f t="shared" si="4"/>
        <v>3</v>
      </c>
      <c r="AI47" s="21">
        <f t="shared" si="5"/>
        <v>445</v>
      </c>
      <c r="AJ47" s="21">
        <f t="shared" si="6"/>
        <v>40</v>
      </c>
      <c r="AK47" s="21">
        <f t="shared" si="7"/>
        <v>488</v>
      </c>
      <c r="AL47" s="1"/>
    </row>
    <row r="48" spans="1:38" ht="409.6" x14ac:dyDescent="0.3">
      <c r="A48" s="19" t="s">
        <v>181</v>
      </c>
      <c r="B48" s="21">
        <v>37</v>
      </c>
      <c r="C48" s="20">
        <v>3</v>
      </c>
      <c r="D48" s="20">
        <v>0</v>
      </c>
      <c r="E48" s="20">
        <v>3</v>
      </c>
      <c r="F48" s="20">
        <v>2</v>
      </c>
      <c r="G48" s="20">
        <v>6</v>
      </c>
      <c r="H48" s="20">
        <v>4</v>
      </c>
      <c r="I48" s="20">
        <v>6</v>
      </c>
      <c r="J48" s="20">
        <v>2</v>
      </c>
      <c r="K48" s="20">
        <v>0</v>
      </c>
      <c r="L48" s="20">
        <v>0</v>
      </c>
      <c r="M48" s="20">
        <v>0</v>
      </c>
      <c r="N48" s="20">
        <v>0</v>
      </c>
      <c r="O48" s="20" t="s">
        <v>773</v>
      </c>
      <c r="P48" s="20" t="s">
        <v>967</v>
      </c>
      <c r="Q48" s="20" t="s">
        <v>520</v>
      </c>
      <c r="R48" s="20" t="s">
        <v>521</v>
      </c>
      <c r="S48" s="20" t="s">
        <v>249</v>
      </c>
      <c r="T48" s="20" t="s">
        <v>943</v>
      </c>
      <c r="U48" s="20" t="s">
        <v>968</v>
      </c>
      <c r="V48" s="20">
        <v>195</v>
      </c>
      <c r="W48" s="20" t="s">
        <v>249</v>
      </c>
      <c r="X48" s="20" t="s">
        <v>522</v>
      </c>
      <c r="Y48" s="20" t="s">
        <v>523</v>
      </c>
      <c r="Z48" s="20" t="s">
        <v>249</v>
      </c>
      <c r="AA48" s="20" t="s">
        <v>249</v>
      </c>
      <c r="AB48" s="20">
        <v>0</v>
      </c>
      <c r="AC48" s="20" t="s">
        <v>687</v>
      </c>
      <c r="AD48" s="20">
        <v>62</v>
      </c>
      <c r="AE48" s="20" t="s">
        <v>524</v>
      </c>
      <c r="AF48" s="20" t="s">
        <v>249</v>
      </c>
      <c r="AG48" s="22">
        <v>1</v>
      </c>
      <c r="AH48" s="21">
        <f t="shared" si="4"/>
        <v>63</v>
      </c>
      <c r="AI48" s="21">
        <f t="shared" si="5"/>
        <v>195</v>
      </c>
      <c r="AJ48" s="21">
        <f t="shared" si="6"/>
        <v>62</v>
      </c>
      <c r="AK48" s="21">
        <f t="shared" si="7"/>
        <v>320</v>
      </c>
      <c r="AL48" s="1"/>
    </row>
    <row r="49" spans="1:38" ht="409.6" x14ac:dyDescent="0.3">
      <c r="A49" s="19" t="s">
        <v>206</v>
      </c>
      <c r="B49" s="21">
        <v>33</v>
      </c>
      <c r="C49" s="20">
        <v>9</v>
      </c>
      <c r="D49" s="20">
        <v>1</v>
      </c>
      <c r="E49" s="20">
        <v>2</v>
      </c>
      <c r="F49" s="20">
        <v>0</v>
      </c>
      <c r="G49" s="20">
        <v>12</v>
      </c>
      <c r="H49" s="20">
        <v>6</v>
      </c>
      <c r="I49" s="20">
        <v>9</v>
      </c>
      <c r="J49" s="20">
        <v>2</v>
      </c>
      <c r="K49" s="20">
        <v>0</v>
      </c>
      <c r="L49" s="20">
        <v>0</v>
      </c>
      <c r="M49" s="20">
        <v>0</v>
      </c>
      <c r="N49" s="20">
        <v>1</v>
      </c>
      <c r="O49" s="20" t="s">
        <v>944</v>
      </c>
      <c r="P49" s="20" t="s">
        <v>990</v>
      </c>
      <c r="Q49" s="20" t="s">
        <v>631</v>
      </c>
      <c r="R49" s="20" t="s">
        <v>632</v>
      </c>
      <c r="S49" s="20" t="s">
        <v>249</v>
      </c>
      <c r="T49" s="20" t="s">
        <v>945</v>
      </c>
      <c r="U49" s="20" t="s">
        <v>991</v>
      </c>
      <c r="V49" s="20">
        <v>207</v>
      </c>
      <c r="W49" s="20" t="s">
        <v>947</v>
      </c>
      <c r="X49" s="20" t="s">
        <v>249</v>
      </c>
      <c r="Y49" s="20" t="s">
        <v>633</v>
      </c>
      <c r="Z49" s="20" t="s">
        <v>249</v>
      </c>
      <c r="AA49" s="20" t="s">
        <v>249</v>
      </c>
      <c r="AB49" s="20" t="s">
        <v>634</v>
      </c>
      <c r="AC49" s="20" t="s">
        <v>948</v>
      </c>
      <c r="AD49" s="20">
        <v>67</v>
      </c>
      <c r="AE49" s="20">
        <v>0</v>
      </c>
      <c r="AF49" s="20" t="s">
        <v>249</v>
      </c>
      <c r="AG49" s="22">
        <v>2</v>
      </c>
      <c r="AH49" s="21">
        <f t="shared" si="4"/>
        <v>74</v>
      </c>
      <c r="AI49" s="21">
        <f t="shared" si="5"/>
        <v>207</v>
      </c>
      <c r="AJ49" s="21">
        <f t="shared" si="6"/>
        <v>67</v>
      </c>
      <c r="AK49" s="21">
        <f t="shared" si="7"/>
        <v>348</v>
      </c>
      <c r="AL49" s="1"/>
    </row>
    <row r="50" spans="1:38" ht="409.6" x14ac:dyDescent="0.3">
      <c r="A50" s="19" t="s">
        <v>204</v>
      </c>
      <c r="B50" s="21">
        <v>0</v>
      </c>
      <c r="C50" s="20">
        <v>0</v>
      </c>
      <c r="D50" s="20">
        <v>0</v>
      </c>
      <c r="E50" s="20">
        <v>0</v>
      </c>
      <c r="F50" s="20">
        <v>0</v>
      </c>
      <c r="G50" s="20">
        <v>0</v>
      </c>
      <c r="H50" s="20">
        <v>0</v>
      </c>
      <c r="I50" s="20">
        <v>0</v>
      </c>
      <c r="J50" s="20">
        <v>0</v>
      </c>
      <c r="K50" s="20">
        <v>0</v>
      </c>
      <c r="L50" s="20">
        <v>0</v>
      </c>
      <c r="M50" s="20">
        <v>0</v>
      </c>
      <c r="N50" s="20">
        <v>0</v>
      </c>
      <c r="O50" s="20" t="s">
        <v>249</v>
      </c>
      <c r="P50" s="20" t="s">
        <v>1266</v>
      </c>
      <c r="Q50" s="20" t="s">
        <v>630</v>
      </c>
      <c r="R50" s="20" t="s">
        <v>249</v>
      </c>
      <c r="S50" s="20" t="s">
        <v>249</v>
      </c>
      <c r="T50" s="20" t="s">
        <v>946</v>
      </c>
      <c r="U50" s="20" t="s">
        <v>1267</v>
      </c>
      <c r="V50" s="20">
        <v>250</v>
      </c>
      <c r="W50" s="20" t="s">
        <v>1264</v>
      </c>
      <c r="X50" s="20" t="s">
        <v>249</v>
      </c>
      <c r="Y50" s="20" t="s">
        <v>249</v>
      </c>
      <c r="Z50" s="20" t="s">
        <v>249</v>
      </c>
      <c r="AA50" s="20" t="s">
        <v>249</v>
      </c>
      <c r="AB50" s="20">
        <v>0</v>
      </c>
      <c r="AC50" s="20" t="s">
        <v>1265</v>
      </c>
      <c r="AD50" s="20">
        <v>51</v>
      </c>
      <c r="AE50" s="20">
        <v>0</v>
      </c>
      <c r="AF50" s="20" t="s">
        <v>249</v>
      </c>
      <c r="AG50" s="22"/>
      <c r="AH50" s="21">
        <f t="shared" si="4"/>
        <v>0</v>
      </c>
      <c r="AI50" s="21">
        <f t="shared" si="5"/>
        <v>250</v>
      </c>
      <c r="AJ50" s="21">
        <f t="shared" si="6"/>
        <v>51</v>
      </c>
      <c r="AK50" s="21">
        <f t="shared" si="7"/>
        <v>301</v>
      </c>
      <c r="AL50" s="1"/>
    </row>
    <row r="51" spans="1:38" ht="409.6" x14ac:dyDescent="0.3">
      <c r="A51" s="31" t="s">
        <v>167</v>
      </c>
      <c r="B51" s="32">
        <v>3</v>
      </c>
      <c r="C51" s="32">
        <v>0</v>
      </c>
      <c r="D51" s="32">
        <v>2</v>
      </c>
      <c r="E51" s="32">
        <v>2</v>
      </c>
      <c r="F51" s="32">
        <v>0</v>
      </c>
      <c r="G51" s="32">
        <v>1</v>
      </c>
      <c r="H51" s="32">
        <v>1</v>
      </c>
      <c r="I51" s="32">
        <v>3</v>
      </c>
      <c r="J51" s="32">
        <v>0</v>
      </c>
      <c r="K51" s="32">
        <v>0</v>
      </c>
      <c r="L51" s="32">
        <v>0</v>
      </c>
      <c r="M51" s="32">
        <v>0</v>
      </c>
      <c r="N51" s="32">
        <v>0</v>
      </c>
      <c r="O51" s="33" t="s">
        <v>731</v>
      </c>
      <c r="P51" s="33" t="s">
        <v>998</v>
      </c>
      <c r="Q51" s="33" t="s">
        <v>445</v>
      </c>
      <c r="R51" s="33" t="s">
        <v>446</v>
      </c>
      <c r="S51" s="33" t="s">
        <v>447</v>
      </c>
      <c r="T51" s="33" t="s">
        <v>1038</v>
      </c>
      <c r="U51" s="33" t="s">
        <v>1039</v>
      </c>
      <c r="V51" s="33">
        <v>225</v>
      </c>
      <c r="W51" s="33" t="s">
        <v>448</v>
      </c>
      <c r="X51" s="32" t="s">
        <v>249</v>
      </c>
      <c r="Y51" s="33" t="s">
        <v>449</v>
      </c>
      <c r="Z51" s="32" t="s">
        <v>249</v>
      </c>
      <c r="AA51" s="32" t="s">
        <v>249</v>
      </c>
      <c r="AB51" s="32">
        <v>0</v>
      </c>
      <c r="AC51" s="32" t="s">
        <v>678</v>
      </c>
      <c r="AD51" s="32">
        <v>44</v>
      </c>
      <c r="AE51" s="32">
        <v>0</v>
      </c>
      <c r="AF51" s="32" t="s">
        <v>249</v>
      </c>
      <c r="AG51" s="32">
        <v>17</v>
      </c>
      <c r="AH51" s="33">
        <f t="shared" si="4"/>
        <v>12</v>
      </c>
      <c r="AI51" s="33">
        <f t="shared" si="5"/>
        <v>225</v>
      </c>
      <c r="AJ51" s="33">
        <f t="shared" si="6"/>
        <v>44</v>
      </c>
      <c r="AK51" s="33">
        <f t="shared" si="7"/>
        <v>281</v>
      </c>
      <c r="AL51" s="1"/>
    </row>
    <row r="52" spans="1:38" ht="409.6" x14ac:dyDescent="0.3">
      <c r="A52" s="31" t="s">
        <v>201</v>
      </c>
      <c r="B52" s="33">
        <v>2</v>
      </c>
      <c r="C52" s="34">
        <v>2</v>
      </c>
      <c r="D52" s="34">
        <v>0</v>
      </c>
      <c r="E52" s="34">
        <v>2</v>
      </c>
      <c r="F52" s="34">
        <v>0</v>
      </c>
      <c r="G52" s="34">
        <v>2</v>
      </c>
      <c r="H52" s="34">
        <v>0</v>
      </c>
      <c r="I52" s="34">
        <v>2</v>
      </c>
      <c r="J52" s="34">
        <v>0</v>
      </c>
      <c r="K52" s="34">
        <v>0</v>
      </c>
      <c r="L52" s="34">
        <v>0</v>
      </c>
      <c r="M52" s="34">
        <v>0</v>
      </c>
      <c r="N52" s="34">
        <v>0</v>
      </c>
      <c r="O52" s="34" t="s">
        <v>732</v>
      </c>
      <c r="P52" s="34" t="s">
        <v>999</v>
      </c>
      <c r="Q52" s="34" t="s">
        <v>635</v>
      </c>
      <c r="R52" s="34" t="s">
        <v>249</v>
      </c>
      <c r="S52" s="34" t="s">
        <v>249</v>
      </c>
      <c r="T52" s="34" t="s">
        <v>636</v>
      </c>
      <c r="U52" s="34" t="s">
        <v>1000</v>
      </c>
      <c r="V52" s="34">
        <v>224</v>
      </c>
      <c r="W52" s="34" t="s">
        <v>1001</v>
      </c>
      <c r="X52" s="34" t="s">
        <v>249</v>
      </c>
      <c r="Y52" s="34" t="s">
        <v>249</v>
      </c>
      <c r="Z52" s="34" t="s">
        <v>249</v>
      </c>
      <c r="AA52" s="34" t="s">
        <v>249</v>
      </c>
      <c r="AB52" s="34">
        <v>0</v>
      </c>
      <c r="AC52" s="34" t="s">
        <v>1002</v>
      </c>
      <c r="AD52" s="34">
        <v>54</v>
      </c>
      <c r="AE52" s="34">
        <v>0</v>
      </c>
      <c r="AF52" s="34" t="s">
        <v>249</v>
      </c>
      <c r="AG52" s="32">
        <v>38</v>
      </c>
      <c r="AH52" s="33">
        <f t="shared" si="4"/>
        <v>10</v>
      </c>
      <c r="AI52" s="33">
        <f t="shared" si="5"/>
        <v>224</v>
      </c>
      <c r="AJ52" s="33">
        <f t="shared" si="6"/>
        <v>54</v>
      </c>
      <c r="AK52" s="33">
        <f t="shared" si="7"/>
        <v>288</v>
      </c>
      <c r="AL52" s="1"/>
    </row>
    <row r="53" spans="1:38" ht="409.6" x14ac:dyDescent="0.3">
      <c r="A53" s="31" t="s">
        <v>153</v>
      </c>
      <c r="B53" s="32">
        <v>5</v>
      </c>
      <c r="C53" s="32">
        <v>1</v>
      </c>
      <c r="D53" s="32">
        <v>0</v>
      </c>
      <c r="E53" s="32">
        <v>0</v>
      </c>
      <c r="F53" s="32">
        <v>0</v>
      </c>
      <c r="G53" s="32">
        <v>1</v>
      </c>
      <c r="H53" s="32">
        <v>1</v>
      </c>
      <c r="I53" s="32">
        <v>0</v>
      </c>
      <c r="J53" s="32">
        <v>1</v>
      </c>
      <c r="K53" s="32">
        <v>0</v>
      </c>
      <c r="L53" s="32">
        <v>0</v>
      </c>
      <c r="M53" s="32">
        <v>0</v>
      </c>
      <c r="N53" s="32">
        <v>0</v>
      </c>
      <c r="O53" s="33" t="s">
        <v>1003</v>
      </c>
      <c r="P53" s="33" t="s">
        <v>1259</v>
      </c>
      <c r="Q53" s="33" t="s">
        <v>286</v>
      </c>
      <c r="R53" s="33" t="s">
        <v>287</v>
      </c>
      <c r="S53" s="32" t="s">
        <v>288</v>
      </c>
      <c r="T53" s="33" t="s">
        <v>737</v>
      </c>
      <c r="U53" s="33" t="s">
        <v>1260</v>
      </c>
      <c r="V53" s="33">
        <v>256</v>
      </c>
      <c r="W53" s="33" t="s">
        <v>289</v>
      </c>
      <c r="X53" s="32" t="s">
        <v>288</v>
      </c>
      <c r="Y53" s="32" t="s">
        <v>249</v>
      </c>
      <c r="Z53" s="32" t="s">
        <v>249</v>
      </c>
      <c r="AA53" s="32" t="s">
        <v>249</v>
      </c>
      <c r="AB53" s="32">
        <v>0</v>
      </c>
      <c r="AC53" s="32" t="s">
        <v>693</v>
      </c>
      <c r="AD53" s="32">
        <v>25</v>
      </c>
      <c r="AE53" s="32">
        <v>0</v>
      </c>
      <c r="AF53" s="33" t="s">
        <v>1004</v>
      </c>
      <c r="AG53" s="32">
        <v>24</v>
      </c>
      <c r="AH53" s="33">
        <f t="shared" si="4"/>
        <v>9</v>
      </c>
      <c r="AI53" s="33">
        <f t="shared" si="5"/>
        <v>256</v>
      </c>
      <c r="AJ53" s="33">
        <f t="shared" si="6"/>
        <v>25</v>
      </c>
      <c r="AK53" s="33">
        <f t="shared" si="7"/>
        <v>290</v>
      </c>
      <c r="AL53" s="1"/>
    </row>
    <row r="54" spans="1:38" ht="409.6" x14ac:dyDescent="0.3">
      <c r="A54" s="31" t="s">
        <v>220</v>
      </c>
      <c r="B54" s="33">
        <v>7</v>
      </c>
      <c r="C54" s="34">
        <v>3</v>
      </c>
      <c r="D54" s="34">
        <v>0</v>
      </c>
      <c r="E54" s="34">
        <v>0</v>
      </c>
      <c r="F54" s="34">
        <v>0</v>
      </c>
      <c r="G54" s="34">
        <v>0</v>
      </c>
      <c r="H54" s="34">
        <v>0</v>
      </c>
      <c r="I54" s="34">
        <v>3</v>
      </c>
      <c r="J54" s="34">
        <v>0</v>
      </c>
      <c r="K54" s="34">
        <v>0</v>
      </c>
      <c r="L54" s="34">
        <v>0</v>
      </c>
      <c r="M54" s="34">
        <v>0</v>
      </c>
      <c r="N54" s="34">
        <v>1</v>
      </c>
      <c r="O54" s="34" t="s">
        <v>850</v>
      </c>
      <c r="P54" s="34" t="s">
        <v>1005</v>
      </c>
      <c r="Q54" s="34" t="s">
        <v>637</v>
      </c>
      <c r="R54" s="34" t="s">
        <v>638</v>
      </c>
      <c r="S54" s="34" t="s">
        <v>1006</v>
      </c>
      <c r="T54" s="34" t="s">
        <v>738</v>
      </c>
      <c r="U54" s="34" t="s">
        <v>1007</v>
      </c>
      <c r="V54" s="34">
        <v>216</v>
      </c>
      <c r="W54" s="34" t="s">
        <v>640</v>
      </c>
      <c r="X54" s="34" t="s">
        <v>641</v>
      </c>
      <c r="Y54" s="34" t="s">
        <v>642</v>
      </c>
      <c r="Z54" s="34" t="s">
        <v>249</v>
      </c>
      <c r="AA54" s="34" t="s">
        <v>249</v>
      </c>
      <c r="AB54" s="34">
        <v>0</v>
      </c>
      <c r="AC54" s="34" t="s">
        <v>704</v>
      </c>
      <c r="AD54" s="34">
        <v>61</v>
      </c>
      <c r="AE54" s="34" t="s">
        <v>330</v>
      </c>
      <c r="AF54" s="34" t="s">
        <v>639</v>
      </c>
      <c r="AG54" s="32">
        <v>40</v>
      </c>
      <c r="AH54" s="33">
        <f t="shared" si="4"/>
        <v>13</v>
      </c>
      <c r="AI54" s="33">
        <f t="shared" si="5"/>
        <v>216</v>
      </c>
      <c r="AJ54" s="33">
        <f t="shared" si="6"/>
        <v>61</v>
      </c>
      <c r="AK54" s="33">
        <f t="shared" si="7"/>
        <v>290</v>
      </c>
      <c r="AL54" s="1"/>
    </row>
    <row r="55" spans="1:38" ht="409.6" x14ac:dyDescent="0.3">
      <c r="A55" s="31" t="s">
        <v>113</v>
      </c>
      <c r="B55" s="32">
        <v>1</v>
      </c>
      <c r="C55" s="32">
        <v>0</v>
      </c>
      <c r="D55" s="32">
        <v>0</v>
      </c>
      <c r="E55" s="32">
        <v>0</v>
      </c>
      <c r="F55" s="35">
        <v>0</v>
      </c>
      <c r="G55" s="36">
        <v>0</v>
      </c>
      <c r="H55" s="32">
        <v>0</v>
      </c>
      <c r="I55" s="32">
        <v>0</v>
      </c>
      <c r="J55" s="32">
        <v>0</v>
      </c>
      <c r="K55" s="32">
        <v>0</v>
      </c>
      <c r="L55" s="32">
        <v>0</v>
      </c>
      <c r="M55" s="32">
        <v>0</v>
      </c>
      <c r="N55" s="32">
        <v>0</v>
      </c>
      <c r="O55" s="33" t="s">
        <v>740</v>
      </c>
      <c r="P55" s="33" t="s">
        <v>1008</v>
      </c>
      <c r="Q55" s="32" t="s">
        <v>249</v>
      </c>
      <c r="R55" s="33" t="s">
        <v>338</v>
      </c>
      <c r="S55" s="32" t="s">
        <v>270</v>
      </c>
      <c r="T55" s="33" t="s">
        <v>339</v>
      </c>
      <c r="U55" s="33" t="s">
        <v>1009</v>
      </c>
      <c r="V55" s="33">
        <v>276</v>
      </c>
      <c r="W55" s="32" t="s">
        <v>270</v>
      </c>
      <c r="X55" s="32" t="s">
        <v>270</v>
      </c>
      <c r="Y55" s="32" t="s">
        <v>249</v>
      </c>
      <c r="Z55" s="32" t="s">
        <v>249</v>
      </c>
      <c r="AA55" s="32" t="s">
        <v>249</v>
      </c>
      <c r="AB55" s="32">
        <v>0</v>
      </c>
      <c r="AC55" s="32" t="s">
        <v>655</v>
      </c>
      <c r="AD55" s="32">
        <v>0</v>
      </c>
      <c r="AE55" s="32">
        <v>0</v>
      </c>
      <c r="AF55" s="32" t="s">
        <v>270</v>
      </c>
      <c r="AG55" s="32">
        <v>87</v>
      </c>
      <c r="AH55" s="33">
        <f t="shared" si="4"/>
        <v>1</v>
      </c>
      <c r="AI55" s="33">
        <f t="shared" si="5"/>
        <v>276</v>
      </c>
      <c r="AJ55" s="33">
        <f t="shared" si="6"/>
        <v>0</v>
      </c>
      <c r="AK55" s="33">
        <f t="shared" si="7"/>
        <v>277</v>
      </c>
      <c r="AL55" s="1"/>
    </row>
    <row r="56" spans="1:38" ht="409.6" x14ac:dyDescent="0.3">
      <c r="A56" s="31" t="s">
        <v>105</v>
      </c>
      <c r="B56" s="32">
        <v>1</v>
      </c>
      <c r="C56" s="32">
        <v>0</v>
      </c>
      <c r="D56" s="32">
        <v>0</v>
      </c>
      <c r="E56" s="32">
        <v>0</v>
      </c>
      <c r="F56" s="35">
        <v>0</v>
      </c>
      <c r="G56" s="36">
        <v>0</v>
      </c>
      <c r="H56" s="32">
        <v>0</v>
      </c>
      <c r="I56" s="32">
        <v>0</v>
      </c>
      <c r="J56" s="32">
        <v>0</v>
      </c>
      <c r="K56" s="32">
        <v>0</v>
      </c>
      <c r="L56" s="32">
        <v>0</v>
      </c>
      <c r="M56" s="32">
        <v>0</v>
      </c>
      <c r="N56" s="32">
        <v>0</v>
      </c>
      <c r="O56" s="33" t="s">
        <v>1010</v>
      </c>
      <c r="P56" s="33" t="s">
        <v>741</v>
      </c>
      <c r="Q56" s="33" t="s">
        <v>313</v>
      </c>
      <c r="R56" s="33" t="s">
        <v>314</v>
      </c>
      <c r="S56" s="32" t="s">
        <v>270</v>
      </c>
      <c r="T56" s="37" t="s">
        <v>1011</v>
      </c>
      <c r="U56" s="37" t="s">
        <v>1012</v>
      </c>
      <c r="V56" s="37">
        <v>228</v>
      </c>
      <c r="W56" s="33" t="s">
        <v>315</v>
      </c>
      <c r="X56" s="32" t="s">
        <v>244</v>
      </c>
      <c r="Y56" s="32" t="s">
        <v>249</v>
      </c>
      <c r="Z56" s="32" t="s">
        <v>249</v>
      </c>
      <c r="AA56" s="32" t="s">
        <v>249</v>
      </c>
      <c r="AB56" s="32">
        <v>0</v>
      </c>
      <c r="AC56" s="32" t="s">
        <v>648</v>
      </c>
      <c r="AD56" s="32">
        <v>61</v>
      </c>
      <c r="AE56" s="32">
        <v>0</v>
      </c>
      <c r="AF56" s="32" t="s">
        <v>270</v>
      </c>
      <c r="AG56" s="32">
        <v>72</v>
      </c>
      <c r="AH56" s="33">
        <f t="shared" si="4"/>
        <v>1</v>
      </c>
      <c r="AI56" s="33">
        <f t="shared" si="5"/>
        <v>228</v>
      </c>
      <c r="AJ56" s="33">
        <f t="shared" si="6"/>
        <v>61</v>
      </c>
      <c r="AK56" s="33">
        <f t="shared" si="7"/>
        <v>290</v>
      </c>
      <c r="AL56" s="1"/>
    </row>
    <row r="57" spans="1:38" ht="409.6" x14ac:dyDescent="0.3">
      <c r="A57" s="31" t="s">
        <v>158</v>
      </c>
      <c r="B57" s="32">
        <v>0</v>
      </c>
      <c r="C57" s="32">
        <v>0</v>
      </c>
      <c r="D57" s="32">
        <v>0</v>
      </c>
      <c r="E57" s="32">
        <v>0</v>
      </c>
      <c r="F57" s="32">
        <v>0</v>
      </c>
      <c r="G57" s="32">
        <v>0</v>
      </c>
      <c r="H57" s="32">
        <v>0</v>
      </c>
      <c r="I57" s="32">
        <v>0</v>
      </c>
      <c r="J57" s="32">
        <v>0</v>
      </c>
      <c r="K57" s="32">
        <v>0</v>
      </c>
      <c r="L57" s="32">
        <v>0</v>
      </c>
      <c r="M57" s="32">
        <v>0</v>
      </c>
      <c r="N57" s="32">
        <v>0</v>
      </c>
      <c r="O57" s="33" t="s">
        <v>851</v>
      </c>
      <c r="P57" s="33" t="s">
        <v>1013</v>
      </c>
      <c r="Q57" s="33" t="s">
        <v>424</v>
      </c>
      <c r="R57" s="32" t="s">
        <v>249</v>
      </c>
      <c r="S57" s="32" t="s">
        <v>270</v>
      </c>
      <c r="T57" s="33" t="s">
        <v>1014</v>
      </c>
      <c r="U57" s="33" t="s">
        <v>1015</v>
      </c>
      <c r="V57" s="33">
        <v>215</v>
      </c>
      <c r="W57" s="33" t="s">
        <v>425</v>
      </c>
      <c r="X57" s="32" t="s">
        <v>249</v>
      </c>
      <c r="Y57" s="33" t="s">
        <v>371</v>
      </c>
      <c r="Z57" s="32" t="s">
        <v>249</v>
      </c>
      <c r="AA57" s="32" t="s">
        <v>249</v>
      </c>
      <c r="AB57" s="32">
        <v>0</v>
      </c>
      <c r="AC57" s="32" t="s">
        <v>673</v>
      </c>
      <c r="AD57" s="32">
        <v>64</v>
      </c>
      <c r="AE57" s="32">
        <v>0</v>
      </c>
      <c r="AF57" s="32" t="s">
        <v>249</v>
      </c>
      <c r="AG57" s="32">
        <v>75</v>
      </c>
      <c r="AH57" s="33">
        <f t="shared" si="4"/>
        <v>0</v>
      </c>
      <c r="AI57" s="33">
        <f t="shared" si="5"/>
        <v>215</v>
      </c>
      <c r="AJ57" s="33">
        <f t="shared" si="6"/>
        <v>64</v>
      </c>
      <c r="AK57" s="33">
        <f t="shared" si="7"/>
        <v>279</v>
      </c>
      <c r="AL57" s="1"/>
    </row>
    <row r="58" spans="1:38" ht="409.6" x14ac:dyDescent="0.3">
      <c r="A58" s="31" t="s">
        <v>195</v>
      </c>
      <c r="B58" s="32">
        <v>0</v>
      </c>
      <c r="C58" s="32">
        <v>0</v>
      </c>
      <c r="D58" s="32">
        <v>0</v>
      </c>
      <c r="E58" s="32">
        <v>0</v>
      </c>
      <c r="F58" s="32">
        <v>0</v>
      </c>
      <c r="G58" s="32">
        <v>0</v>
      </c>
      <c r="H58" s="32">
        <v>0</v>
      </c>
      <c r="I58" s="32">
        <v>0</v>
      </c>
      <c r="J58" s="32">
        <v>0</v>
      </c>
      <c r="K58" s="32">
        <v>0</v>
      </c>
      <c r="L58" s="32">
        <v>0</v>
      </c>
      <c r="M58" s="32">
        <v>0</v>
      </c>
      <c r="N58" s="32">
        <v>0</v>
      </c>
      <c r="O58" s="33" t="s">
        <v>852</v>
      </c>
      <c r="P58" s="33" t="s">
        <v>1281</v>
      </c>
      <c r="Q58" s="33" t="s">
        <v>497</v>
      </c>
      <c r="R58" s="33" t="s">
        <v>498</v>
      </c>
      <c r="S58" s="33" t="s">
        <v>754</v>
      </c>
      <c r="T58" s="33" t="s">
        <v>499</v>
      </c>
      <c r="U58" s="33" t="s">
        <v>1261</v>
      </c>
      <c r="V58" s="33">
        <v>290</v>
      </c>
      <c r="W58" s="32" t="s">
        <v>249</v>
      </c>
      <c r="X58" s="32" t="s">
        <v>249</v>
      </c>
      <c r="Y58" s="33" t="s">
        <v>500</v>
      </c>
      <c r="Z58" s="32" t="s">
        <v>249</v>
      </c>
      <c r="AA58" s="32" t="s">
        <v>249</v>
      </c>
      <c r="AB58" s="32">
        <v>0</v>
      </c>
      <c r="AC58" s="32" t="s">
        <v>674</v>
      </c>
      <c r="AD58" s="32">
        <v>6</v>
      </c>
      <c r="AE58" s="32">
        <v>0</v>
      </c>
      <c r="AF58" s="32" t="s">
        <v>249</v>
      </c>
      <c r="AG58" s="32">
        <v>90</v>
      </c>
      <c r="AH58" s="33">
        <f t="shared" si="4"/>
        <v>0</v>
      </c>
      <c r="AI58" s="33">
        <f t="shared" si="5"/>
        <v>290</v>
      </c>
      <c r="AJ58" s="33">
        <f t="shared" si="6"/>
        <v>6</v>
      </c>
      <c r="AK58" s="33">
        <f t="shared" si="7"/>
        <v>296</v>
      </c>
      <c r="AL58" s="1"/>
    </row>
    <row r="59" spans="1:38" ht="409.6" x14ac:dyDescent="0.3">
      <c r="A59" s="38" t="s">
        <v>225</v>
      </c>
      <c r="B59" s="33">
        <v>11</v>
      </c>
      <c r="C59" s="34">
        <v>3</v>
      </c>
      <c r="D59" s="34">
        <v>0</v>
      </c>
      <c r="E59" s="34">
        <v>0</v>
      </c>
      <c r="F59" s="34">
        <v>0</v>
      </c>
      <c r="G59" s="34">
        <v>7</v>
      </c>
      <c r="H59" s="34">
        <v>4</v>
      </c>
      <c r="I59" s="34">
        <v>4</v>
      </c>
      <c r="J59" s="34">
        <v>0</v>
      </c>
      <c r="K59" s="34">
        <v>0</v>
      </c>
      <c r="L59" s="34">
        <v>0</v>
      </c>
      <c r="M59" s="34">
        <v>0</v>
      </c>
      <c r="N59" s="34">
        <v>0</v>
      </c>
      <c r="O59" s="34" t="s">
        <v>771</v>
      </c>
      <c r="P59" s="34" t="s">
        <v>1016</v>
      </c>
      <c r="Q59" s="34" t="s">
        <v>610</v>
      </c>
      <c r="R59" s="34" t="s">
        <v>611</v>
      </c>
      <c r="S59" s="34" t="s">
        <v>249</v>
      </c>
      <c r="T59" s="34" t="s">
        <v>612</v>
      </c>
      <c r="U59" s="34" t="s">
        <v>1017</v>
      </c>
      <c r="V59" s="34">
        <v>232</v>
      </c>
      <c r="W59" s="34" t="s">
        <v>249</v>
      </c>
      <c r="X59" s="34" t="s">
        <v>249</v>
      </c>
      <c r="Y59" s="34" t="s">
        <v>613</v>
      </c>
      <c r="Z59" s="34" t="s">
        <v>249</v>
      </c>
      <c r="AA59" s="34" t="s">
        <v>249</v>
      </c>
      <c r="AB59" s="34">
        <v>0</v>
      </c>
      <c r="AC59" s="34" t="s">
        <v>663</v>
      </c>
      <c r="AD59" s="34">
        <v>12</v>
      </c>
      <c r="AE59" s="34">
        <v>0</v>
      </c>
      <c r="AF59" s="34" t="s">
        <v>772</v>
      </c>
      <c r="AG59" s="32">
        <v>11</v>
      </c>
      <c r="AH59" s="33">
        <f t="shared" si="4"/>
        <v>29</v>
      </c>
      <c r="AI59" s="33">
        <f t="shared" si="5"/>
        <v>232</v>
      </c>
      <c r="AJ59" s="33">
        <f t="shared" si="6"/>
        <v>12</v>
      </c>
      <c r="AK59" s="33">
        <f t="shared" si="7"/>
        <v>273</v>
      </c>
      <c r="AL59" s="1"/>
    </row>
    <row r="60" spans="1:38" ht="409.6" x14ac:dyDescent="0.3">
      <c r="A60" s="31" t="s">
        <v>118</v>
      </c>
      <c r="B60" s="33">
        <v>5</v>
      </c>
      <c r="C60" s="33">
        <v>2</v>
      </c>
      <c r="D60" s="33">
        <v>1</v>
      </c>
      <c r="E60" s="33">
        <v>1</v>
      </c>
      <c r="F60" s="33">
        <v>2</v>
      </c>
      <c r="G60" s="33">
        <v>2</v>
      </c>
      <c r="H60" s="33">
        <v>4</v>
      </c>
      <c r="I60" s="33">
        <v>0</v>
      </c>
      <c r="J60" s="33">
        <v>1</v>
      </c>
      <c r="K60" s="33">
        <v>0</v>
      </c>
      <c r="L60" s="33">
        <v>0</v>
      </c>
      <c r="M60" s="33">
        <v>0</v>
      </c>
      <c r="N60" s="33">
        <v>0</v>
      </c>
      <c r="O60" s="33" t="s">
        <v>774</v>
      </c>
      <c r="P60" s="33" t="s">
        <v>1018</v>
      </c>
      <c r="Q60" s="33" t="s">
        <v>350</v>
      </c>
      <c r="R60" s="33" t="s">
        <v>351</v>
      </c>
      <c r="S60" s="33" t="s">
        <v>270</v>
      </c>
      <c r="T60" s="33" t="s">
        <v>249</v>
      </c>
      <c r="U60" s="33" t="s">
        <v>1019</v>
      </c>
      <c r="V60" s="33">
        <v>214</v>
      </c>
      <c r="W60" s="33" t="s">
        <v>352</v>
      </c>
      <c r="X60" s="33" t="s">
        <v>244</v>
      </c>
      <c r="Y60" s="33" t="s">
        <v>249</v>
      </c>
      <c r="Z60" s="33" t="s">
        <v>249</v>
      </c>
      <c r="AA60" s="33" t="s">
        <v>249</v>
      </c>
      <c r="AB60" s="33">
        <v>0</v>
      </c>
      <c r="AC60" s="33" t="s">
        <v>661</v>
      </c>
      <c r="AD60" s="33">
        <v>42</v>
      </c>
      <c r="AE60" s="33">
        <v>0</v>
      </c>
      <c r="AF60" s="33" t="s">
        <v>249</v>
      </c>
      <c r="AG60" s="33">
        <v>7</v>
      </c>
      <c r="AH60" s="33">
        <f t="shared" si="4"/>
        <v>18</v>
      </c>
      <c r="AI60" s="33">
        <f t="shared" si="5"/>
        <v>214</v>
      </c>
      <c r="AJ60" s="33">
        <f t="shared" si="6"/>
        <v>42</v>
      </c>
      <c r="AK60" s="33">
        <f t="shared" si="7"/>
        <v>274</v>
      </c>
      <c r="AL60" s="1"/>
    </row>
    <row r="61" spans="1:38" ht="409.6" x14ac:dyDescent="0.3">
      <c r="A61" s="31" t="s">
        <v>148</v>
      </c>
      <c r="B61" s="33">
        <v>4</v>
      </c>
      <c r="C61" s="33">
        <v>0</v>
      </c>
      <c r="D61" s="33">
        <v>0</v>
      </c>
      <c r="E61" s="33">
        <v>1</v>
      </c>
      <c r="F61" s="33">
        <v>0</v>
      </c>
      <c r="G61" s="33">
        <v>1</v>
      </c>
      <c r="H61" s="33">
        <v>0</v>
      </c>
      <c r="I61" s="33">
        <v>0</v>
      </c>
      <c r="J61" s="33">
        <v>0</v>
      </c>
      <c r="K61" s="33">
        <v>0</v>
      </c>
      <c r="L61" s="33">
        <v>0</v>
      </c>
      <c r="M61" s="33">
        <v>0</v>
      </c>
      <c r="N61" s="33">
        <v>0</v>
      </c>
      <c r="O61" s="33" t="s">
        <v>270</v>
      </c>
      <c r="P61" s="33" t="s">
        <v>775</v>
      </c>
      <c r="Q61" s="33" t="s">
        <v>729</v>
      </c>
      <c r="R61" s="33" t="s">
        <v>1020</v>
      </c>
      <c r="S61" s="33" t="s">
        <v>270</v>
      </c>
      <c r="T61" s="33" t="s">
        <v>1021</v>
      </c>
      <c r="U61" s="33" t="s">
        <v>1022</v>
      </c>
      <c r="V61" s="33">
        <v>252</v>
      </c>
      <c r="W61" s="33" t="s">
        <v>271</v>
      </c>
      <c r="X61" s="33" t="s">
        <v>270</v>
      </c>
      <c r="Y61" s="33" t="s">
        <v>249</v>
      </c>
      <c r="Z61" s="33" t="s">
        <v>249</v>
      </c>
      <c r="AA61" s="33" t="s">
        <v>249</v>
      </c>
      <c r="AB61" s="33">
        <v>0</v>
      </c>
      <c r="AC61" s="33" t="s">
        <v>717</v>
      </c>
      <c r="AD61" s="33">
        <v>15</v>
      </c>
      <c r="AE61" s="33">
        <v>0</v>
      </c>
      <c r="AF61" s="32" t="s">
        <v>270</v>
      </c>
      <c r="AG61" s="33">
        <v>27</v>
      </c>
      <c r="AH61" s="33">
        <f t="shared" si="4"/>
        <v>6</v>
      </c>
      <c r="AI61" s="33">
        <f t="shared" si="5"/>
        <v>252</v>
      </c>
      <c r="AJ61" s="33">
        <f t="shared" si="6"/>
        <v>15</v>
      </c>
      <c r="AK61" s="33">
        <f t="shared" si="7"/>
        <v>273</v>
      </c>
      <c r="AL61" s="1"/>
    </row>
    <row r="62" spans="1:38" ht="288" x14ac:dyDescent="0.3">
      <c r="A62" s="31" t="s">
        <v>127</v>
      </c>
      <c r="B62" s="32">
        <v>5</v>
      </c>
      <c r="C62" s="32">
        <v>2</v>
      </c>
      <c r="D62" s="32">
        <v>1</v>
      </c>
      <c r="E62" s="32">
        <v>1</v>
      </c>
      <c r="F62" s="32">
        <v>0</v>
      </c>
      <c r="G62" s="32">
        <v>1</v>
      </c>
      <c r="H62" s="32">
        <v>1</v>
      </c>
      <c r="I62" s="32">
        <v>0</v>
      </c>
      <c r="J62" s="32">
        <v>2</v>
      </c>
      <c r="K62" s="32">
        <v>0</v>
      </c>
      <c r="L62" s="32">
        <v>1</v>
      </c>
      <c r="M62" s="32">
        <v>0</v>
      </c>
      <c r="N62" s="32">
        <v>0</v>
      </c>
      <c r="O62" s="33" t="s">
        <v>264</v>
      </c>
      <c r="P62" s="33" t="s">
        <v>1023</v>
      </c>
      <c r="Q62" s="33" t="s">
        <v>730</v>
      </c>
      <c r="R62" s="33" t="s">
        <v>265</v>
      </c>
      <c r="S62" s="33" t="s">
        <v>266</v>
      </c>
      <c r="T62" s="33" t="s">
        <v>776</v>
      </c>
      <c r="U62" s="33" t="s">
        <v>1024</v>
      </c>
      <c r="V62" s="33">
        <v>152</v>
      </c>
      <c r="W62" s="33" t="s">
        <v>267</v>
      </c>
      <c r="X62" s="32" t="s">
        <v>249</v>
      </c>
      <c r="Y62" s="32" t="s">
        <v>249</v>
      </c>
      <c r="Z62" s="32" t="s">
        <v>249</v>
      </c>
      <c r="AA62" s="32" t="s">
        <v>249</v>
      </c>
      <c r="AB62" s="32">
        <v>0</v>
      </c>
      <c r="AC62" s="32" t="s">
        <v>713</v>
      </c>
      <c r="AD62" s="32">
        <v>17</v>
      </c>
      <c r="AE62" s="33">
        <v>0</v>
      </c>
      <c r="AF62" s="33" t="s">
        <v>721</v>
      </c>
      <c r="AG62" s="32">
        <v>20</v>
      </c>
      <c r="AH62" s="33">
        <f t="shared" si="4"/>
        <v>14</v>
      </c>
      <c r="AI62" s="33">
        <f t="shared" si="5"/>
        <v>152</v>
      </c>
      <c r="AJ62" s="33">
        <f t="shared" si="6"/>
        <v>17</v>
      </c>
      <c r="AK62" s="33">
        <f t="shared" si="7"/>
        <v>183</v>
      </c>
      <c r="AL62" s="1"/>
    </row>
    <row r="63" spans="1:38" ht="409.6" x14ac:dyDescent="0.3">
      <c r="A63" s="31" t="s">
        <v>138</v>
      </c>
      <c r="B63" s="32">
        <v>2</v>
      </c>
      <c r="C63" s="32">
        <v>0</v>
      </c>
      <c r="D63" s="32">
        <v>0</v>
      </c>
      <c r="E63" s="32">
        <v>0</v>
      </c>
      <c r="F63" s="32">
        <v>0</v>
      </c>
      <c r="G63" s="32">
        <v>1</v>
      </c>
      <c r="H63" s="32">
        <v>1</v>
      </c>
      <c r="I63" s="32">
        <v>0</v>
      </c>
      <c r="J63" s="32">
        <v>0</v>
      </c>
      <c r="K63" s="32">
        <v>0</v>
      </c>
      <c r="L63" s="32">
        <v>0</v>
      </c>
      <c r="M63" s="32">
        <v>0</v>
      </c>
      <c r="N63" s="32">
        <v>0</v>
      </c>
      <c r="O63" s="33" t="s">
        <v>724</v>
      </c>
      <c r="P63" s="33" t="s">
        <v>1025</v>
      </c>
      <c r="Q63" s="33" t="s">
        <v>1026</v>
      </c>
      <c r="R63" s="33" t="s">
        <v>269</v>
      </c>
      <c r="S63" s="32" t="s">
        <v>244</v>
      </c>
      <c r="T63" s="33" t="s">
        <v>1027</v>
      </c>
      <c r="U63" s="33" t="s">
        <v>1028</v>
      </c>
      <c r="V63" s="33">
        <v>208</v>
      </c>
      <c r="W63" s="32" t="s">
        <v>270</v>
      </c>
      <c r="X63" s="32" t="s">
        <v>244</v>
      </c>
      <c r="Y63" s="32" t="s">
        <v>715</v>
      </c>
      <c r="Z63" s="32" t="s">
        <v>257</v>
      </c>
      <c r="AA63" s="32" t="s">
        <v>257</v>
      </c>
      <c r="AB63" s="32">
        <v>0</v>
      </c>
      <c r="AC63" s="32" t="s">
        <v>686</v>
      </c>
      <c r="AD63" s="32">
        <v>7</v>
      </c>
      <c r="AE63" s="32">
        <v>0</v>
      </c>
      <c r="AF63" s="33" t="s">
        <v>1029</v>
      </c>
      <c r="AG63" s="32">
        <v>6</v>
      </c>
      <c r="AH63" s="33">
        <f t="shared" si="4"/>
        <v>4</v>
      </c>
      <c r="AI63" s="33">
        <f t="shared" si="5"/>
        <v>208</v>
      </c>
      <c r="AJ63" s="33">
        <f t="shared" si="6"/>
        <v>7</v>
      </c>
      <c r="AK63" s="33">
        <f t="shared" si="7"/>
        <v>219</v>
      </c>
      <c r="AL63" s="1"/>
    </row>
    <row r="64" spans="1:38" ht="409.6" x14ac:dyDescent="0.3">
      <c r="A64" s="31" t="s">
        <v>168</v>
      </c>
      <c r="B64" s="33">
        <v>4</v>
      </c>
      <c r="C64" s="33">
        <v>0</v>
      </c>
      <c r="D64" s="33">
        <v>0</v>
      </c>
      <c r="E64" s="33">
        <v>2</v>
      </c>
      <c r="F64" s="33">
        <v>0</v>
      </c>
      <c r="G64" s="33">
        <v>0</v>
      </c>
      <c r="H64" s="33">
        <v>1</v>
      </c>
      <c r="I64" s="33">
        <v>0</v>
      </c>
      <c r="J64" s="33">
        <v>0</v>
      </c>
      <c r="K64" s="33">
        <v>0</v>
      </c>
      <c r="L64" s="33">
        <v>0</v>
      </c>
      <c r="M64" s="33">
        <v>0</v>
      </c>
      <c r="N64" s="33">
        <v>0</v>
      </c>
      <c r="O64" s="33" t="s">
        <v>249</v>
      </c>
      <c r="P64" s="33" t="s">
        <v>1030</v>
      </c>
      <c r="Q64" s="33" t="s">
        <v>460</v>
      </c>
      <c r="R64" s="33" t="s">
        <v>461</v>
      </c>
      <c r="S64" s="33" t="s">
        <v>270</v>
      </c>
      <c r="T64" s="33" t="s">
        <v>462</v>
      </c>
      <c r="U64" s="33" t="s">
        <v>1031</v>
      </c>
      <c r="V64" s="33">
        <v>250</v>
      </c>
      <c r="W64" s="33" t="s">
        <v>463</v>
      </c>
      <c r="X64" s="33" t="s">
        <v>249</v>
      </c>
      <c r="Y64" s="33" t="s">
        <v>249</v>
      </c>
      <c r="Z64" s="33" t="s">
        <v>249</v>
      </c>
      <c r="AA64" s="33" t="s">
        <v>249</v>
      </c>
      <c r="AB64" s="33">
        <v>0</v>
      </c>
      <c r="AC64" s="33" t="s">
        <v>679</v>
      </c>
      <c r="AD64" s="33">
        <v>28</v>
      </c>
      <c r="AE64" s="33">
        <v>0</v>
      </c>
      <c r="AF64" s="33" t="s">
        <v>1032</v>
      </c>
      <c r="AG64" s="33">
        <v>20</v>
      </c>
      <c r="AH64" s="33">
        <f t="shared" si="4"/>
        <v>7</v>
      </c>
      <c r="AI64" s="33">
        <f t="shared" si="5"/>
        <v>250</v>
      </c>
      <c r="AJ64" s="33">
        <f t="shared" si="6"/>
        <v>28</v>
      </c>
      <c r="AK64" s="33">
        <f t="shared" si="7"/>
        <v>285</v>
      </c>
      <c r="AL64" s="1"/>
    </row>
    <row r="65" spans="1:38" ht="409.6" x14ac:dyDescent="0.3">
      <c r="A65" s="31" t="s">
        <v>190</v>
      </c>
      <c r="B65" s="32">
        <v>7</v>
      </c>
      <c r="C65" s="32">
        <v>4</v>
      </c>
      <c r="D65" s="32">
        <v>0</v>
      </c>
      <c r="E65" s="32">
        <v>3</v>
      </c>
      <c r="F65" s="32">
        <v>0</v>
      </c>
      <c r="G65" s="32">
        <v>5</v>
      </c>
      <c r="H65" s="32">
        <v>4</v>
      </c>
      <c r="I65" s="32">
        <v>3</v>
      </c>
      <c r="J65" s="32">
        <v>1</v>
      </c>
      <c r="K65" s="32">
        <v>0</v>
      </c>
      <c r="L65" s="32">
        <v>0</v>
      </c>
      <c r="M65" s="32">
        <v>0</v>
      </c>
      <c r="N65" s="32">
        <v>0</v>
      </c>
      <c r="O65" s="32" t="s">
        <v>249</v>
      </c>
      <c r="P65" s="33" t="s">
        <v>1050</v>
      </c>
      <c r="Q65" s="32" t="s">
        <v>249</v>
      </c>
      <c r="R65" s="33" t="s">
        <v>1051</v>
      </c>
      <c r="S65" s="33" t="s">
        <v>1052</v>
      </c>
      <c r="T65" s="33" t="s">
        <v>1054</v>
      </c>
      <c r="U65" s="33" t="s">
        <v>1053</v>
      </c>
      <c r="V65" s="33">
        <v>133</v>
      </c>
      <c r="W65" s="33" t="s">
        <v>473</v>
      </c>
      <c r="X65" s="32" t="s">
        <v>249</v>
      </c>
      <c r="Y65" s="32" t="s">
        <v>249</v>
      </c>
      <c r="Z65" s="32" t="s">
        <v>249</v>
      </c>
      <c r="AA65" s="32" t="s">
        <v>249</v>
      </c>
      <c r="AB65" s="32">
        <v>1</v>
      </c>
      <c r="AC65" s="32" t="s">
        <v>691</v>
      </c>
      <c r="AD65" s="32">
        <v>22</v>
      </c>
      <c r="AE65" s="32" t="s">
        <v>474</v>
      </c>
      <c r="AF65" s="32" t="s">
        <v>692</v>
      </c>
      <c r="AG65" s="32">
        <v>15</v>
      </c>
      <c r="AH65" s="33">
        <f t="shared" si="4"/>
        <v>27</v>
      </c>
      <c r="AI65" s="33">
        <f t="shared" si="5"/>
        <v>133</v>
      </c>
      <c r="AJ65" s="33">
        <f t="shared" si="6"/>
        <v>22</v>
      </c>
      <c r="AK65" s="33">
        <f t="shared" si="7"/>
        <v>182</v>
      </c>
      <c r="AL65" s="1"/>
    </row>
    <row r="66" spans="1:38" ht="409.6" x14ac:dyDescent="0.3">
      <c r="A66" s="31" t="s">
        <v>176</v>
      </c>
      <c r="B66" s="34">
        <v>5</v>
      </c>
      <c r="C66" s="34">
        <v>2</v>
      </c>
      <c r="D66" s="34">
        <v>1</v>
      </c>
      <c r="E66" s="34">
        <v>0</v>
      </c>
      <c r="F66" s="34">
        <v>0</v>
      </c>
      <c r="G66" s="34">
        <v>6</v>
      </c>
      <c r="H66" s="34">
        <v>2</v>
      </c>
      <c r="I66" s="34">
        <v>3</v>
      </c>
      <c r="J66" s="34">
        <v>1</v>
      </c>
      <c r="K66" s="34">
        <v>0</v>
      </c>
      <c r="L66" s="34">
        <v>0</v>
      </c>
      <c r="M66" s="34">
        <v>0</v>
      </c>
      <c r="N66" s="34">
        <v>0</v>
      </c>
      <c r="O66" s="34" t="s">
        <v>777</v>
      </c>
      <c r="P66" s="34" t="s">
        <v>1055</v>
      </c>
      <c r="Q66" s="34" t="s">
        <v>247</v>
      </c>
      <c r="R66" s="34" t="s">
        <v>248</v>
      </c>
      <c r="S66" s="34" t="s">
        <v>249</v>
      </c>
      <c r="T66" s="34" t="s">
        <v>1056</v>
      </c>
      <c r="U66" s="34" t="s">
        <v>1057</v>
      </c>
      <c r="V66" s="34">
        <v>233</v>
      </c>
      <c r="W66" s="34" t="s">
        <v>1058</v>
      </c>
      <c r="X66" s="34" t="s">
        <v>249</v>
      </c>
      <c r="Y66" s="34" t="s">
        <v>250</v>
      </c>
      <c r="Z66" s="34" t="s">
        <v>249</v>
      </c>
      <c r="AA66" s="34" t="s">
        <v>249</v>
      </c>
      <c r="AB66" s="34">
        <v>0</v>
      </c>
      <c r="AC66" s="34" t="s">
        <v>1059</v>
      </c>
      <c r="AD66" s="34">
        <v>22</v>
      </c>
      <c r="AE66" s="34">
        <v>0</v>
      </c>
      <c r="AF66" s="33" t="s">
        <v>249</v>
      </c>
      <c r="AG66" s="33">
        <v>13</v>
      </c>
      <c r="AH66" s="33">
        <f t="shared" si="4"/>
        <v>20</v>
      </c>
      <c r="AI66" s="33">
        <f t="shared" si="5"/>
        <v>233</v>
      </c>
      <c r="AJ66" s="33">
        <f t="shared" si="6"/>
        <v>22</v>
      </c>
      <c r="AK66" s="33">
        <f t="shared" si="7"/>
        <v>275</v>
      </c>
      <c r="AL66" s="1"/>
    </row>
    <row r="67" spans="1:38" ht="409.6" x14ac:dyDescent="0.3">
      <c r="A67" s="31" t="s">
        <v>209</v>
      </c>
      <c r="B67" s="32">
        <v>2</v>
      </c>
      <c r="C67" s="32">
        <v>1</v>
      </c>
      <c r="D67" s="32">
        <v>0</v>
      </c>
      <c r="E67" s="32">
        <v>0</v>
      </c>
      <c r="F67" s="32">
        <v>0</v>
      </c>
      <c r="G67" s="32">
        <v>0</v>
      </c>
      <c r="H67" s="32">
        <v>0</v>
      </c>
      <c r="I67" s="32">
        <v>0</v>
      </c>
      <c r="J67" s="32">
        <v>2</v>
      </c>
      <c r="K67" s="32">
        <v>0</v>
      </c>
      <c r="L67" s="32">
        <v>0</v>
      </c>
      <c r="M67" s="32">
        <v>1</v>
      </c>
      <c r="N67" s="32">
        <v>0</v>
      </c>
      <c r="O67" s="33" t="s">
        <v>1060</v>
      </c>
      <c r="P67" s="33" t="s">
        <v>1061</v>
      </c>
      <c r="Q67" s="33" t="s">
        <v>277</v>
      </c>
      <c r="R67" s="33" t="s">
        <v>278</v>
      </c>
      <c r="S67" s="32" t="s">
        <v>270</v>
      </c>
      <c r="T67" s="33" t="s">
        <v>279</v>
      </c>
      <c r="U67" s="33" t="s">
        <v>1062</v>
      </c>
      <c r="V67" s="33">
        <v>171</v>
      </c>
      <c r="W67" s="33" t="s">
        <v>280</v>
      </c>
      <c r="X67" s="32" t="s">
        <v>270</v>
      </c>
      <c r="Y67" s="33" t="s">
        <v>281</v>
      </c>
      <c r="Z67" s="32" t="s">
        <v>249</v>
      </c>
      <c r="AA67" s="32" t="s">
        <v>249</v>
      </c>
      <c r="AB67" s="32">
        <v>0</v>
      </c>
      <c r="AC67" s="32" t="s">
        <v>654</v>
      </c>
      <c r="AD67" s="32">
        <v>23</v>
      </c>
      <c r="AE67" s="32">
        <v>0</v>
      </c>
      <c r="AF67" s="33" t="s">
        <v>1063</v>
      </c>
      <c r="AG67" s="32">
        <v>39</v>
      </c>
      <c r="AH67" s="33">
        <f t="shared" ref="AH67:AH98" si="8">SUM(B67:M67)</f>
        <v>6</v>
      </c>
      <c r="AI67" s="33">
        <f t="shared" ref="AI67:AI98" si="9">V67</f>
        <v>171</v>
      </c>
      <c r="AJ67" s="33">
        <f t="shared" ref="AJ67:AJ98" si="10">AD67</f>
        <v>23</v>
      </c>
      <c r="AK67" s="33">
        <f t="shared" ref="AK67:AK98" si="11">SUM(AH67:AJ67)</f>
        <v>200</v>
      </c>
      <c r="AL67" s="1"/>
    </row>
    <row r="68" spans="1:38" ht="409.6" x14ac:dyDescent="0.3">
      <c r="A68" s="31" t="s">
        <v>200</v>
      </c>
      <c r="B68" s="32">
        <v>4</v>
      </c>
      <c r="C68" s="32">
        <v>1</v>
      </c>
      <c r="D68" s="32">
        <v>0</v>
      </c>
      <c r="E68" s="32">
        <v>0</v>
      </c>
      <c r="F68" s="32">
        <v>0</v>
      </c>
      <c r="G68" s="32">
        <v>0</v>
      </c>
      <c r="H68" s="32">
        <v>0</v>
      </c>
      <c r="I68" s="32">
        <v>0</v>
      </c>
      <c r="J68" s="32">
        <v>1</v>
      </c>
      <c r="K68" s="32">
        <v>0</v>
      </c>
      <c r="L68" s="32">
        <v>0</v>
      </c>
      <c r="M68" s="32">
        <v>0</v>
      </c>
      <c r="N68" s="32">
        <v>0</v>
      </c>
      <c r="O68" s="33" t="s">
        <v>1064</v>
      </c>
      <c r="P68" s="33" t="s">
        <v>1065</v>
      </c>
      <c r="Q68" s="33" t="s">
        <v>274</v>
      </c>
      <c r="R68" s="33" t="s">
        <v>1067</v>
      </c>
      <c r="S68" s="32" t="s">
        <v>244</v>
      </c>
      <c r="T68" s="33" t="s">
        <v>275</v>
      </c>
      <c r="U68" s="33" t="s">
        <v>1066</v>
      </c>
      <c r="V68" s="33">
        <v>206</v>
      </c>
      <c r="W68" s="33" t="s">
        <v>276</v>
      </c>
      <c r="X68" s="32" t="s">
        <v>270</v>
      </c>
      <c r="Y68" s="32" t="s">
        <v>249</v>
      </c>
      <c r="Z68" s="32" t="s">
        <v>249</v>
      </c>
      <c r="AA68" s="32" t="s">
        <v>249</v>
      </c>
      <c r="AB68" s="32">
        <v>0</v>
      </c>
      <c r="AC68" s="32" t="s">
        <v>675</v>
      </c>
      <c r="AD68" s="32">
        <v>32</v>
      </c>
      <c r="AE68" s="32">
        <v>0</v>
      </c>
      <c r="AF68" s="33" t="s">
        <v>1068</v>
      </c>
      <c r="AG68" s="32">
        <v>16</v>
      </c>
      <c r="AH68" s="33">
        <f t="shared" si="8"/>
        <v>6</v>
      </c>
      <c r="AI68" s="33">
        <f t="shared" si="9"/>
        <v>206</v>
      </c>
      <c r="AJ68" s="33">
        <f t="shared" si="10"/>
        <v>32</v>
      </c>
      <c r="AK68" s="33">
        <f t="shared" si="11"/>
        <v>244</v>
      </c>
      <c r="AL68" s="1"/>
    </row>
    <row r="69" spans="1:38" ht="409.6" x14ac:dyDescent="0.3">
      <c r="A69" s="31" t="s">
        <v>104</v>
      </c>
      <c r="B69" s="32">
        <v>1</v>
      </c>
      <c r="C69" s="32">
        <v>0</v>
      </c>
      <c r="D69" s="32">
        <v>0</v>
      </c>
      <c r="E69" s="32">
        <v>0</v>
      </c>
      <c r="F69" s="32">
        <v>0</v>
      </c>
      <c r="G69" s="32">
        <v>0</v>
      </c>
      <c r="H69" s="32">
        <v>0</v>
      </c>
      <c r="I69" s="32">
        <v>0</v>
      </c>
      <c r="J69" s="32">
        <v>0</v>
      </c>
      <c r="K69" s="32">
        <v>0</v>
      </c>
      <c r="L69" s="32">
        <v>0</v>
      </c>
      <c r="M69" s="32">
        <v>0</v>
      </c>
      <c r="N69" s="32">
        <v>0</v>
      </c>
      <c r="O69" s="33" t="s">
        <v>1069</v>
      </c>
      <c r="P69" s="33" t="s">
        <v>1070</v>
      </c>
      <c r="Q69" s="33" t="s">
        <v>259</v>
      </c>
      <c r="R69" s="33" t="s">
        <v>1071</v>
      </c>
      <c r="S69" s="33" t="s">
        <v>1072</v>
      </c>
      <c r="T69" s="33" t="s">
        <v>1073</v>
      </c>
      <c r="U69" s="33" t="s">
        <v>1074</v>
      </c>
      <c r="V69" s="33">
        <v>249</v>
      </c>
      <c r="W69" s="33" t="s">
        <v>260</v>
      </c>
      <c r="X69" s="32" t="s">
        <v>244</v>
      </c>
      <c r="Y69" s="32" t="s">
        <v>249</v>
      </c>
      <c r="Z69" s="32" t="s">
        <v>249</v>
      </c>
      <c r="AA69" s="32" t="s">
        <v>249</v>
      </c>
      <c r="AB69" s="32">
        <v>0</v>
      </c>
      <c r="AC69" s="32" t="s">
        <v>657</v>
      </c>
      <c r="AD69" s="32">
        <v>23</v>
      </c>
      <c r="AE69" s="32">
        <v>1</v>
      </c>
      <c r="AF69" s="33" t="s">
        <v>1075</v>
      </c>
      <c r="AG69" s="32">
        <v>43</v>
      </c>
      <c r="AH69" s="33">
        <f t="shared" si="8"/>
        <v>1</v>
      </c>
      <c r="AI69" s="33">
        <f t="shared" si="9"/>
        <v>249</v>
      </c>
      <c r="AJ69" s="33">
        <f t="shared" si="10"/>
        <v>23</v>
      </c>
      <c r="AK69" s="33">
        <f t="shared" si="11"/>
        <v>273</v>
      </c>
      <c r="AL69" s="1"/>
    </row>
    <row r="70" spans="1:38" ht="409.6" x14ac:dyDescent="0.3">
      <c r="A70" s="31" t="s">
        <v>110</v>
      </c>
      <c r="B70" s="32">
        <v>0</v>
      </c>
      <c r="C70" s="32">
        <v>0</v>
      </c>
      <c r="D70" s="32">
        <v>0</v>
      </c>
      <c r="E70" s="32">
        <v>0</v>
      </c>
      <c r="F70" s="35">
        <v>0</v>
      </c>
      <c r="G70" s="36">
        <v>0</v>
      </c>
      <c r="H70" s="32">
        <v>0</v>
      </c>
      <c r="I70" s="32">
        <v>0</v>
      </c>
      <c r="J70" s="32">
        <v>0</v>
      </c>
      <c r="K70" s="32">
        <v>0</v>
      </c>
      <c r="L70" s="32">
        <v>0</v>
      </c>
      <c r="M70" s="32">
        <v>0</v>
      </c>
      <c r="N70" s="32">
        <v>0</v>
      </c>
      <c r="O70" s="33" t="s">
        <v>778</v>
      </c>
      <c r="P70" s="33" t="s">
        <v>1076</v>
      </c>
      <c r="Q70" s="33" t="s">
        <v>327</v>
      </c>
      <c r="R70" s="33" t="s">
        <v>328</v>
      </c>
      <c r="S70" s="33" t="s">
        <v>329</v>
      </c>
      <c r="T70" s="33" t="s">
        <v>1077</v>
      </c>
      <c r="U70" s="33" t="s">
        <v>1078</v>
      </c>
      <c r="V70" s="33">
        <v>256</v>
      </c>
      <c r="W70" s="33" t="s">
        <v>1079</v>
      </c>
      <c r="X70" s="32" t="s">
        <v>249</v>
      </c>
      <c r="Y70" s="32" t="s">
        <v>249</v>
      </c>
      <c r="Z70" s="32" t="s">
        <v>249</v>
      </c>
      <c r="AA70" s="32" t="s">
        <v>249</v>
      </c>
      <c r="AB70" s="32">
        <v>0</v>
      </c>
      <c r="AC70" s="32" t="s">
        <v>1080</v>
      </c>
      <c r="AD70" s="32">
        <v>17</v>
      </c>
      <c r="AE70" s="32" t="s">
        <v>330</v>
      </c>
      <c r="AF70" s="32" t="s">
        <v>270</v>
      </c>
      <c r="AG70" s="32">
        <v>86</v>
      </c>
      <c r="AH70" s="33">
        <f t="shared" si="8"/>
        <v>0</v>
      </c>
      <c r="AI70" s="33">
        <f t="shared" si="9"/>
        <v>256</v>
      </c>
      <c r="AJ70" s="33">
        <f t="shared" si="10"/>
        <v>17</v>
      </c>
      <c r="AK70" s="33">
        <f t="shared" si="11"/>
        <v>273</v>
      </c>
      <c r="AL70" s="1"/>
    </row>
    <row r="71" spans="1:38" ht="409.6" x14ac:dyDescent="0.3">
      <c r="A71" s="31" t="s">
        <v>135</v>
      </c>
      <c r="B71" s="32">
        <v>3</v>
      </c>
      <c r="C71" s="32">
        <v>1</v>
      </c>
      <c r="D71" s="32">
        <v>0</v>
      </c>
      <c r="E71" s="32">
        <v>0</v>
      </c>
      <c r="F71" s="32">
        <v>0</v>
      </c>
      <c r="G71" s="32">
        <v>0</v>
      </c>
      <c r="H71" s="32">
        <v>0</v>
      </c>
      <c r="I71" s="32">
        <v>0</v>
      </c>
      <c r="J71" s="32">
        <v>0</v>
      </c>
      <c r="K71" s="32">
        <v>0</v>
      </c>
      <c r="L71" s="32">
        <v>0</v>
      </c>
      <c r="M71" s="32">
        <v>0</v>
      </c>
      <c r="N71" s="32">
        <v>0</v>
      </c>
      <c r="O71" s="33" t="s">
        <v>1081</v>
      </c>
      <c r="P71" s="33" t="s">
        <v>779</v>
      </c>
      <c r="Q71" s="33" t="s">
        <v>268</v>
      </c>
      <c r="R71" s="33" t="s">
        <v>1082</v>
      </c>
      <c r="S71" s="32" t="s">
        <v>244</v>
      </c>
      <c r="T71" s="33" t="s">
        <v>1083</v>
      </c>
      <c r="U71" s="33" t="s">
        <v>1084</v>
      </c>
      <c r="V71" s="33">
        <v>215</v>
      </c>
      <c r="W71" s="32" t="s">
        <v>258</v>
      </c>
      <c r="X71" s="32" t="s">
        <v>244</v>
      </c>
      <c r="Y71" s="32" t="s">
        <v>249</v>
      </c>
      <c r="Z71" s="32" t="s">
        <v>249</v>
      </c>
      <c r="AA71" s="32" t="s">
        <v>249</v>
      </c>
      <c r="AB71" s="32">
        <v>0</v>
      </c>
      <c r="AC71" s="32" t="s">
        <v>655</v>
      </c>
      <c r="AD71" s="32">
        <v>0</v>
      </c>
      <c r="AE71" s="32">
        <v>1</v>
      </c>
      <c r="AF71" s="33" t="s">
        <v>1085</v>
      </c>
      <c r="AG71" s="32">
        <v>118</v>
      </c>
      <c r="AH71" s="33">
        <f t="shared" si="8"/>
        <v>4</v>
      </c>
      <c r="AI71" s="33">
        <f t="shared" si="9"/>
        <v>215</v>
      </c>
      <c r="AJ71" s="33">
        <f t="shared" si="10"/>
        <v>0</v>
      </c>
      <c r="AK71" s="33">
        <f t="shared" si="11"/>
        <v>219</v>
      </c>
      <c r="AL71" s="1"/>
    </row>
    <row r="72" spans="1:38" ht="302.39999999999998" x14ac:dyDescent="0.3">
      <c r="A72" s="31" t="s">
        <v>114</v>
      </c>
      <c r="B72" s="32">
        <v>7</v>
      </c>
      <c r="C72" s="32">
        <v>0</v>
      </c>
      <c r="D72" s="32">
        <v>0</v>
      </c>
      <c r="E72" s="32">
        <v>4</v>
      </c>
      <c r="F72" s="32">
        <v>0</v>
      </c>
      <c r="G72" s="32">
        <v>1</v>
      </c>
      <c r="H72" s="32">
        <v>2</v>
      </c>
      <c r="I72" s="32">
        <v>3</v>
      </c>
      <c r="J72" s="32">
        <v>1</v>
      </c>
      <c r="K72" s="32">
        <v>0</v>
      </c>
      <c r="L72" s="32">
        <v>0</v>
      </c>
      <c r="M72" s="32">
        <v>0</v>
      </c>
      <c r="N72" s="32">
        <v>0</v>
      </c>
      <c r="O72" s="33" t="s">
        <v>780</v>
      </c>
      <c r="P72" s="33" t="s">
        <v>1086</v>
      </c>
      <c r="Q72" s="33" t="s">
        <v>340</v>
      </c>
      <c r="R72" s="33" t="s">
        <v>341</v>
      </c>
      <c r="S72" s="32" t="s">
        <v>270</v>
      </c>
      <c r="T72" s="32" t="s">
        <v>249</v>
      </c>
      <c r="U72" s="32" t="s">
        <v>1087</v>
      </c>
      <c r="V72" s="32">
        <v>142</v>
      </c>
      <c r="W72" s="33" t="s">
        <v>781</v>
      </c>
      <c r="X72" s="32" t="s">
        <v>270</v>
      </c>
      <c r="Y72" s="32" t="s">
        <v>249</v>
      </c>
      <c r="Z72" s="32" t="s">
        <v>249</v>
      </c>
      <c r="AA72" s="32" t="s">
        <v>249</v>
      </c>
      <c r="AB72" s="32">
        <v>0</v>
      </c>
      <c r="AC72" s="32" t="s">
        <v>665</v>
      </c>
      <c r="AD72" s="32">
        <v>20</v>
      </c>
      <c r="AE72" s="32">
        <v>0</v>
      </c>
      <c r="AF72" s="32" t="s">
        <v>270</v>
      </c>
      <c r="AG72" s="32">
        <v>30</v>
      </c>
      <c r="AH72" s="33">
        <f t="shared" si="8"/>
        <v>18</v>
      </c>
      <c r="AI72" s="33">
        <f t="shared" si="9"/>
        <v>142</v>
      </c>
      <c r="AJ72" s="33">
        <f t="shared" si="10"/>
        <v>20</v>
      </c>
      <c r="AK72" s="33">
        <f t="shared" si="11"/>
        <v>180</v>
      </c>
      <c r="AL72" s="1"/>
    </row>
    <row r="73" spans="1:38" ht="409.6" x14ac:dyDescent="0.3">
      <c r="A73" s="31" t="s">
        <v>112</v>
      </c>
      <c r="B73" s="32">
        <v>2</v>
      </c>
      <c r="C73" s="32">
        <v>2</v>
      </c>
      <c r="D73" s="32">
        <v>0</v>
      </c>
      <c r="E73" s="32">
        <v>0</v>
      </c>
      <c r="F73" s="32">
        <v>0</v>
      </c>
      <c r="G73" s="32">
        <v>2</v>
      </c>
      <c r="H73" s="32">
        <v>0</v>
      </c>
      <c r="I73" s="32">
        <v>0</v>
      </c>
      <c r="J73" s="32">
        <v>0</v>
      </c>
      <c r="K73" s="32">
        <v>0</v>
      </c>
      <c r="L73" s="32">
        <v>0</v>
      </c>
      <c r="M73" s="32">
        <v>0</v>
      </c>
      <c r="N73" s="32">
        <v>0</v>
      </c>
      <c r="O73" s="33" t="s">
        <v>853</v>
      </c>
      <c r="P73" s="33" t="s">
        <v>1088</v>
      </c>
      <c r="Q73" s="33" t="s">
        <v>261</v>
      </c>
      <c r="R73" s="33" t="s">
        <v>262</v>
      </c>
      <c r="S73" s="33" t="s">
        <v>782</v>
      </c>
      <c r="T73" s="33" t="s">
        <v>1089</v>
      </c>
      <c r="U73" s="33" t="s">
        <v>854</v>
      </c>
      <c r="V73" s="33">
        <v>234</v>
      </c>
      <c r="W73" s="33" t="s">
        <v>263</v>
      </c>
      <c r="X73" s="32" t="s">
        <v>249</v>
      </c>
      <c r="Y73" s="32" t="s">
        <v>249</v>
      </c>
      <c r="Z73" s="32" t="s">
        <v>249</v>
      </c>
      <c r="AA73" s="32" t="s">
        <v>249</v>
      </c>
      <c r="AB73" s="32">
        <v>1</v>
      </c>
      <c r="AC73" s="32" t="s">
        <v>712</v>
      </c>
      <c r="AD73" s="32">
        <v>27</v>
      </c>
      <c r="AE73" s="32">
        <v>0</v>
      </c>
      <c r="AF73" s="39" t="s">
        <v>1090</v>
      </c>
      <c r="AG73" s="32">
        <v>125</v>
      </c>
      <c r="AH73" s="33">
        <f t="shared" si="8"/>
        <v>6</v>
      </c>
      <c r="AI73" s="33">
        <f t="shared" si="9"/>
        <v>234</v>
      </c>
      <c r="AJ73" s="33">
        <f t="shared" si="10"/>
        <v>27</v>
      </c>
      <c r="AK73" s="33">
        <f t="shared" si="11"/>
        <v>267</v>
      </c>
      <c r="AL73" s="1"/>
    </row>
    <row r="74" spans="1:38" s="1" customFormat="1" ht="403.2" x14ac:dyDescent="0.3">
      <c r="A74" s="31" t="s">
        <v>106</v>
      </c>
      <c r="B74" s="32">
        <v>1</v>
      </c>
      <c r="C74" s="32">
        <v>1</v>
      </c>
      <c r="D74" s="32">
        <v>0</v>
      </c>
      <c r="E74" s="32">
        <v>0</v>
      </c>
      <c r="F74" s="35">
        <v>0</v>
      </c>
      <c r="G74" s="36">
        <v>1</v>
      </c>
      <c r="H74" s="32">
        <v>0</v>
      </c>
      <c r="I74" s="32">
        <v>0</v>
      </c>
      <c r="J74" s="32">
        <v>0</v>
      </c>
      <c r="K74" s="32">
        <v>0</v>
      </c>
      <c r="L74" s="32">
        <v>0</v>
      </c>
      <c r="M74" s="32">
        <v>0</v>
      </c>
      <c r="N74" s="32">
        <v>0</v>
      </c>
      <c r="O74" s="33" t="s">
        <v>783</v>
      </c>
      <c r="P74" s="33" t="s">
        <v>784</v>
      </c>
      <c r="Q74" s="33" t="s">
        <v>316</v>
      </c>
      <c r="R74" s="33" t="s">
        <v>317</v>
      </c>
      <c r="S74" s="32" t="s">
        <v>244</v>
      </c>
      <c r="T74" s="33" t="s">
        <v>1091</v>
      </c>
      <c r="U74" s="33" t="s">
        <v>1092</v>
      </c>
      <c r="V74" s="33">
        <v>188</v>
      </c>
      <c r="W74" s="33" t="s">
        <v>318</v>
      </c>
      <c r="X74" s="32" t="s">
        <v>244</v>
      </c>
      <c r="Y74" s="32" t="s">
        <v>249</v>
      </c>
      <c r="Z74" s="32" t="s">
        <v>249</v>
      </c>
      <c r="AA74" s="32" t="s">
        <v>249</v>
      </c>
      <c r="AB74" s="32">
        <v>0</v>
      </c>
      <c r="AC74" s="32" t="s">
        <v>649</v>
      </c>
      <c r="AD74" s="32">
        <v>18</v>
      </c>
      <c r="AE74" s="32">
        <v>0</v>
      </c>
      <c r="AF74" s="33" t="s">
        <v>785</v>
      </c>
      <c r="AG74" s="32">
        <v>93</v>
      </c>
      <c r="AH74" s="33">
        <f t="shared" si="8"/>
        <v>3</v>
      </c>
      <c r="AI74" s="33">
        <f t="shared" si="9"/>
        <v>188</v>
      </c>
      <c r="AJ74" s="33">
        <f t="shared" si="10"/>
        <v>18</v>
      </c>
      <c r="AK74" s="33">
        <f t="shared" si="11"/>
        <v>209</v>
      </c>
    </row>
    <row r="75" spans="1:38" ht="409.6" x14ac:dyDescent="0.3">
      <c r="A75" s="31" t="s">
        <v>174</v>
      </c>
      <c r="B75" s="32">
        <v>1</v>
      </c>
      <c r="C75" s="32">
        <v>0</v>
      </c>
      <c r="D75" s="32">
        <v>0</v>
      </c>
      <c r="E75" s="32">
        <v>0</v>
      </c>
      <c r="F75" s="32">
        <v>0</v>
      </c>
      <c r="G75" s="32">
        <v>0</v>
      </c>
      <c r="H75" s="32">
        <v>1</v>
      </c>
      <c r="I75" s="32">
        <v>0</v>
      </c>
      <c r="J75" s="32">
        <v>0</v>
      </c>
      <c r="K75" s="32">
        <v>0</v>
      </c>
      <c r="L75" s="32">
        <v>0</v>
      </c>
      <c r="M75" s="32">
        <v>0</v>
      </c>
      <c r="N75" s="32">
        <v>0</v>
      </c>
      <c r="O75" s="33" t="s">
        <v>441</v>
      </c>
      <c r="P75" s="33" t="s">
        <v>1093</v>
      </c>
      <c r="Q75" s="33" t="s">
        <v>442</v>
      </c>
      <c r="R75" s="32" t="s">
        <v>249</v>
      </c>
      <c r="S75" s="32" t="s">
        <v>244</v>
      </c>
      <c r="T75" s="33" t="s">
        <v>1094</v>
      </c>
      <c r="U75" s="33" t="s">
        <v>1095</v>
      </c>
      <c r="V75" s="33">
        <v>211</v>
      </c>
      <c r="W75" s="33" t="s">
        <v>443</v>
      </c>
      <c r="X75" s="32" t="s">
        <v>249</v>
      </c>
      <c r="Y75" s="33" t="s">
        <v>444</v>
      </c>
      <c r="Z75" s="32" t="s">
        <v>249</v>
      </c>
      <c r="AA75" s="32" t="s">
        <v>249</v>
      </c>
      <c r="AB75" s="32">
        <v>0</v>
      </c>
      <c r="AC75" s="32" t="s">
        <v>683</v>
      </c>
      <c r="AD75" s="32">
        <v>20</v>
      </c>
      <c r="AE75" s="32">
        <v>0</v>
      </c>
      <c r="AF75" s="32" t="s">
        <v>249</v>
      </c>
      <c r="AG75" s="32">
        <v>9</v>
      </c>
      <c r="AH75" s="33">
        <f t="shared" si="8"/>
        <v>2</v>
      </c>
      <c r="AI75" s="33">
        <f t="shared" si="9"/>
        <v>211</v>
      </c>
      <c r="AJ75" s="33">
        <f t="shared" si="10"/>
        <v>20</v>
      </c>
      <c r="AK75" s="33">
        <f t="shared" si="11"/>
        <v>233</v>
      </c>
      <c r="AL75" s="1"/>
    </row>
    <row r="76" spans="1:38" ht="409.6" x14ac:dyDescent="0.3">
      <c r="A76" s="31" t="s">
        <v>154</v>
      </c>
      <c r="B76" s="32">
        <v>8</v>
      </c>
      <c r="C76" s="32">
        <v>1</v>
      </c>
      <c r="D76" s="32">
        <v>1</v>
      </c>
      <c r="E76" s="32">
        <v>0</v>
      </c>
      <c r="F76" s="32">
        <v>0</v>
      </c>
      <c r="G76" s="32">
        <v>0</v>
      </c>
      <c r="H76" s="32">
        <v>0</v>
      </c>
      <c r="I76" s="32">
        <v>4</v>
      </c>
      <c r="J76" s="32">
        <v>0</v>
      </c>
      <c r="K76" s="32">
        <v>0</v>
      </c>
      <c r="L76" s="32">
        <v>0</v>
      </c>
      <c r="M76" s="32">
        <v>0</v>
      </c>
      <c r="N76" s="32">
        <v>0</v>
      </c>
      <c r="O76" s="33" t="s">
        <v>786</v>
      </c>
      <c r="P76" s="33" t="s">
        <v>787</v>
      </c>
      <c r="Q76" s="33" t="s">
        <v>421</v>
      </c>
      <c r="R76" s="32" t="s">
        <v>249</v>
      </c>
      <c r="S76" s="32" t="s">
        <v>270</v>
      </c>
      <c r="T76" s="33" t="s">
        <v>1096</v>
      </c>
      <c r="U76" s="33" t="s">
        <v>1097</v>
      </c>
      <c r="V76" s="33">
        <v>197</v>
      </c>
      <c r="W76" s="32" t="s">
        <v>249</v>
      </c>
      <c r="X76" s="32" t="s">
        <v>249</v>
      </c>
      <c r="Y76" s="32" t="s">
        <v>249</v>
      </c>
      <c r="Z76" s="32" t="s">
        <v>249</v>
      </c>
      <c r="AA76" s="32" t="s">
        <v>249</v>
      </c>
      <c r="AB76" s="32">
        <v>0</v>
      </c>
      <c r="AC76" s="32" t="s">
        <v>655</v>
      </c>
      <c r="AD76" s="32">
        <v>0</v>
      </c>
      <c r="AE76" s="32" t="s">
        <v>330</v>
      </c>
      <c r="AF76" s="32" t="s">
        <v>249</v>
      </c>
      <c r="AG76" s="32">
        <v>67</v>
      </c>
      <c r="AH76" s="33">
        <f t="shared" si="8"/>
        <v>14</v>
      </c>
      <c r="AI76" s="33">
        <f t="shared" si="9"/>
        <v>197</v>
      </c>
      <c r="AJ76" s="33">
        <f t="shared" si="10"/>
        <v>0</v>
      </c>
      <c r="AK76" s="33">
        <f t="shared" si="11"/>
        <v>211</v>
      </c>
      <c r="AL76" s="1"/>
    </row>
    <row r="77" spans="1:38" ht="409.6" x14ac:dyDescent="0.3">
      <c r="A77" s="31" t="s">
        <v>140</v>
      </c>
      <c r="B77" s="32">
        <v>3</v>
      </c>
      <c r="C77" s="32">
        <v>0</v>
      </c>
      <c r="D77" s="32">
        <v>1</v>
      </c>
      <c r="E77" s="32">
        <v>1</v>
      </c>
      <c r="F77" s="32">
        <v>1</v>
      </c>
      <c r="G77" s="32">
        <v>2</v>
      </c>
      <c r="H77" s="32">
        <v>3</v>
      </c>
      <c r="I77" s="32">
        <v>0</v>
      </c>
      <c r="J77" s="32">
        <v>0</v>
      </c>
      <c r="K77" s="32">
        <v>0</v>
      </c>
      <c r="L77" s="32">
        <v>0</v>
      </c>
      <c r="M77" s="32">
        <v>0</v>
      </c>
      <c r="N77" s="32">
        <v>0</v>
      </c>
      <c r="O77" s="33" t="s">
        <v>788</v>
      </c>
      <c r="P77" s="33" t="s">
        <v>1098</v>
      </c>
      <c r="Q77" s="33" t="s">
        <v>393</v>
      </c>
      <c r="R77" s="32" t="s">
        <v>249</v>
      </c>
      <c r="S77" s="32" t="s">
        <v>270</v>
      </c>
      <c r="T77" s="33" t="s">
        <v>1099</v>
      </c>
      <c r="U77" s="33" t="s">
        <v>1100</v>
      </c>
      <c r="V77" s="33">
        <v>154</v>
      </c>
      <c r="W77" s="33" t="s">
        <v>789</v>
      </c>
      <c r="X77" s="33" t="s">
        <v>790</v>
      </c>
      <c r="Y77" s="32" t="s">
        <v>249</v>
      </c>
      <c r="Z77" s="32" t="s">
        <v>249</v>
      </c>
      <c r="AA77" s="32" t="s">
        <v>249</v>
      </c>
      <c r="AB77" s="32">
        <v>0</v>
      </c>
      <c r="AC77" s="32" t="s">
        <v>791</v>
      </c>
      <c r="AD77" s="32">
        <v>90</v>
      </c>
      <c r="AE77" s="32" t="s">
        <v>330</v>
      </c>
      <c r="AF77" s="33" t="s">
        <v>792</v>
      </c>
      <c r="AG77" s="32">
        <v>23</v>
      </c>
      <c r="AH77" s="33">
        <f t="shared" si="8"/>
        <v>11</v>
      </c>
      <c r="AI77" s="33">
        <f t="shared" si="9"/>
        <v>154</v>
      </c>
      <c r="AJ77" s="33">
        <f t="shared" si="10"/>
        <v>90</v>
      </c>
      <c r="AK77" s="33">
        <f t="shared" si="11"/>
        <v>255</v>
      </c>
      <c r="AL77" s="1"/>
    </row>
    <row r="78" spans="1:38" ht="409.6" x14ac:dyDescent="0.3">
      <c r="A78" s="31" t="s">
        <v>131</v>
      </c>
      <c r="B78" s="32">
        <v>1</v>
      </c>
      <c r="C78" s="32">
        <v>0</v>
      </c>
      <c r="D78" s="32">
        <v>0</v>
      </c>
      <c r="E78" s="32">
        <v>0</v>
      </c>
      <c r="F78" s="32">
        <v>0</v>
      </c>
      <c r="G78" s="32">
        <v>0</v>
      </c>
      <c r="H78" s="32">
        <v>0</v>
      </c>
      <c r="I78" s="32">
        <v>0</v>
      </c>
      <c r="J78" s="32">
        <v>0</v>
      </c>
      <c r="K78" s="32">
        <v>0</v>
      </c>
      <c r="L78" s="32">
        <v>0</v>
      </c>
      <c r="M78" s="32">
        <v>0</v>
      </c>
      <c r="N78" s="32">
        <v>0</v>
      </c>
      <c r="O78" s="33" t="s">
        <v>793</v>
      </c>
      <c r="P78" s="33" t="s">
        <v>1101</v>
      </c>
      <c r="Q78" s="33" t="s">
        <v>378</v>
      </c>
      <c r="R78" s="33" t="s">
        <v>379</v>
      </c>
      <c r="S78" s="32" t="s">
        <v>270</v>
      </c>
      <c r="T78" s="33" t="s">
        <v>1102</v>
      </c>
      <c r="U78" s="33" t="s">
        <v>1103</v>
      </c>
      <c r="V78" s="33">
        <v>209</v>
      </c>
      <c r="W78" s="32" t="s">
        <v>249</v>
      </c>
      <c r="X78" s="32" t="s">
        <v>249</v>
      </c>
      <c r="Y78" s="32" t="s">
        <v>249</v>
      </c>
      <c r="Z78" s="32" t="s">
        <v>249</v>
      </c>
      <c r="AA78" s="32" t="s">
        <v>249</v>
      </c>
      <c r="AB78" s="32">
        <v>0</v>
      </c>
      <c r="AC78" s="32" t="s">
        <v>655</v>
      </c>
      <c r="AD78" s="32">
        <v>0</v>
      </c>
      <c r="AE78" s="32">
        <v>0</v>
      </c>
      <c r="AF78" s="32" t="s">
        <v>249</v>
      </c>
      <c r="AG78" s="32">
        <v>122</v>
      </c>
      <c r="AH78" s="33">
        <f t="shared" si="8"/>
        <v>1</v>
      </c>
      <c r="AI78" s="33">
        <f t="shared" si="9"/>
        <v>209</v>
      </c>
      <c r="AJ78" s="33">
        <f t="shared" si="10"/>
        <v>0</v>
      </c>
      <c r="AK78" s="33">
        <f t="shared" si="11"/>
        <v>210</v>
      </c>
      <c r="AL78" s="1"/>
    </row>
    <row r="79" spans="1:38" ht="409.6" x14ac:dyDescent="0.3">
      <c r="A79" s="31" t="s">
        <v>191</v>
      </c>
      <c r="B79" s="32">
        <v>3</v>
      </c>
      <c r="C79" s="32">
        <v>2</v>
      </c>
      <c r="D79" s="32">
        <v>0</v>
      </c>
      <c r="E79" s="32">
        <v>1</v>
      </c>
      <c r="F79" s="32">
        <v>1</v>
      </c>
      <c r="G79" s="32">
        <v>2</v>
      </c>
      <c r="H79" s="32">
        <v>0</v>
      </c>
      <c r="I79" s="32">
        <v>0</v>
      </c>
      <c r="J79" s="32">
        <v>2</v>
      </c>
      <c r="K79" s="32">
        <v>0</v>
      </c>
      <c r="L79" s="32">
        <v>0</v>
      </c>
      <c r="M79" s="32">
        <v>0</v>
      </c>
      <c r="N79" s="32">
        <v>0</v>
      </c>
      <c r="O79" s="33" t="s">
        <v>1104</v>
      </c>
      <c r="P79" s="33" t="s">
        <v>1105</v>
      </c>
      <c r="Q79" s="33" t="s">
        <v>290</v>
      </c>
      <c r="R79" s="33" t="s">
        <v>1106</v>
      </c>
      <c r="S79" s="32" t="s">
        <v>244</v>
      </c>
      <c r="T79" s="33" t="s">
        <v>1107</v>
      </c>
      <c r="U79" s="33" t="s">
        <v>1108</v>
      </c>
      <c r="V79" s="33">
        <v>223</v>
      </c>
      <c r="W79" s="32" t="s">
        <v>244</v>
      </c>
      <c r="X79" s="32" t="s">
        <v>244</v>
      </c>
      <c r="Y79" s="33" t="s">
        <v>1109</v>
      </c>
      <c r="Z79" s="32" t="s">
        <v>249</v>
      </c>
      <c r="AA79" s="32" t="s">
        <v>249</v>
      </c>
      <c r="AB79" s="32">
        <v>0</v>
      </c>
      <c r="AC79" s="32" t="s">
        <v>1110</v>
      </c>
      <c r="AD79" s="32">
        <v>22</v>
      </c>
      <c r="AE79" s="32" t="s">
        <v>330</v>
      </c>
      <c r="AF79" s="33" t="s">
        <v>722</v>
      </c>
      <c r="AG79" s="32">
        <v>41</v>
      </c>
      <c r="AH79" s="33">
        <f t="shared" si="8"/>
        <v>11</v>
      </c>
      <c r="AI79" s="33">
        <f t="shared" si="9"/>
        <v>223</v>
      </c>
      <c r="AJ79" s="33">
        <f t="shared" si="10"/>
        <v>22</v>
      </c>
      <c r="AK79" s="33">
        <f t="shared" si="11"/>
        <v>256</v>
      </c>
      <c r="AL79" s="1"/>
    </row>
    <row r="80" spans="1:38" ht="409.6" x14ac:dyDescent="0.3">
      <c r="A80" s="31" t="s">
        <v>136</v>
      </c>
      <c r="B80" s="32">
        <v>0</v>
      </c>
      <c r="C80" s="32">
        <v>1</v>
      </c>
      <c r="D80" s="32">
        <v>0</v>
      </c>
      <c r="E80" s="32">
        <v>0</v>
      </c>
      <c r="F80" s="32">
        <v>0</v>
      </c>
      <c r="G80" s="32">
        <v>1</v>
      </c>
      <c r="H80" s="32">
        <v>0</v>
      </c>
      <c r="I80" s="32">
        <v>0</v>
      </c>
      <c r="J80" s="32">
        <v>0</v>
      </c>
      <c r="K80" s="32">
        <v>0</v>
      </c>
      <c r="L80" s="32">
        <v>0</v>
      </c>
      <c r="M80" s="32">
        <v>0</v>
      </c>
      <c r="N80" s="32">
        <v>0</v>
      </c>
      <c r="O80" s="33" t="s">
        <v>794</v>
      </c>
      <c r="P80" s="33" t="s">
        <v>1111</v>
      </c>
      <c r="Q80" s="33" t="s">
        <v>386</v>
      </c>
      <c r="R80" s="33" t="s">
        <v>387</v>
      </c>
      <c r="S80" s="32" t="s">
        <v>270</v>
      </c>
      <c r="T80" s="33" t="s">
        <v>1112</v>
      </c>
      <c r="U80" s="33" t="s">
        <v>1113</v>
      </c>
      <c r="V80" s="33">
        <v>228</v>
      </c>
      <c r="W80" s="33" t="s">
        <v>388</v>
      </c>
      <c r="X80" s="32" t="s">
        <v>249</v>
      </c>
      <c r="Y80" s="33" t="s">
        <v>389</v>
      </c>
      <c r="Z80" s="32" t="s">
        <v>249</v>
      </c>
      <c r="AA80" s="32" t="s">
        <v>249</v>
      </c>
      <c r="AB80" s="32">
        <v>0</v>
      </c>
      <c r="AC80" s="32" t="s">
        <v>667</v>
      </c>
      <c r="AD80" s="32">
        <v>46</v>
      </c>
      <c r="AE80" s="32">
        <v>0</v>
      </c>
      <c r="AF80" s="32" t="s">
        <v>249</v>
      </c>
      <c r="AG80" s="32"/>
      <c r="AH80" s="33">
        <f t="shared" si="8"/>
        <v>2</v>
      </c>
      <c r="AI80" s="33">
        <f t="shared" si="9"/>
        <v>228</v>
      </c>
      <c r="AJ80" s="33">
        <f t="shared" si="10"/>
        <v>46</v>
      </c>
      <c r="AK80" s="33">
        <f t="shared" si="11"/>
        <v>276</v>
      </c>
      <c r="AL80" s="1"/>
    </row>
    <row r="81" spans="1:38" ht="409.6" x14ac:dyDescent="0.3">
      <c r="A81" s="31" t="s">
        <v>162</v>
      </c>
      <c r="B81" s="32">
        <v>6</v>
      </c>
      <c r="C81" s="32">
        <v>0</v>
      </c>
      <c r="D81" s="32">
        <v>2</v>
      </c>
      <c r="E81" s="32">
        <v>0</v>
      </c>
      <c r="F81" s="32">
        <v>0</v>
      </c>
      <c r="G81" s="32">
        <v>3</v>
      </c>
      <c r="H81" s="32">
        <v>0</v>
      </c>
      <c r="I81" s="32">
        <v>0</v>
      </c>
      <c r="J81" s="32">
        <v>2</v>
      </c>
      <c r="K81" s="32">
        <v>0</v>
      </c>
      <c r="L81" s="32">
        <v>0</v>
      </c>
      <c r="M81" s="32">
        <v>0</v>
      </c>
      <c r="N81" s="32">
        <v>0</v>
      </c>
      <c r="O81" s="33" t="s">
        <v>1115</v>
      </c>
      <c r="P81" s="33" t="s">
        <v>1116</v>
      </c>
      <c r="Q81" s="33" t="s">
        <v>291</v>
      </c>
      <c r="R81" s="33" t="s">
        <v>1117</v>
      </c>
      <c r="S81" s="32" t="s">
        <v>244</v>
      </c>
      <c r="T81" s="33" t="s">
        <v>795</v>
      </c>
      <c r="U81" s="33" t="s">
        <v>1118</v>
      </c>
      <c r="V81" s="33">
        <v>148</v>
      </c>
      <c r="W81" s="33" t="s">
        <v>292</v>
      </c>
      <c r="X81" s="32" t="s">
        <v>249</v>
      </c>
      <c r="Y81" s="32" t="s">
        <v>249</v>
      </c>
      <c r="Z81" s="32" t="s">
        <v>249</v>
      </c>
      <c r="AA81" s="32" t="s">
        <v>249</v>
      </c>
      <c r="AB81" s="32">
        <v>0</v>
      </c>
      <c r="AC81" s="32" t="s">
        <v>716</v>
      </c>
      <c r="AD81" s="32">
        <v>16</v>
      </c>
      <c r="AE81" s="32">
        <v>0</v>
      </c>
      <c r="AF81" s="33" t="s">
        <v>1114</v>
      </c>
      <c r="AG81" s="32">
        <v>4</v>
      </c>
      <c r="AH81" s="33">
        <f t="shared" si="8"/>
        <v>13</v>
      </c>
      <c r="AI81" s="33">
        <f t="shared" si="9"/>
        <v>148</v>
      </c>
      <c r="AJ81" s="33">
        <f t="shared" si="10"/>
        <v>16</v>
      </c>
      <c r="AK81" s="33">
        <f t="shared" si="11"/>
        <v>177</v>
      </c>
      <c r="AL81" s="1"/>
    </row>
    <row r="82" spans="1:38" ht="409.6" x14ac:dyDescent="0.3">
      <c r="A82" s="31" t="s">
        <v>103</v>
      </c>
      <c r="B82" s="32">
        <v>2</v>
      </c>
      <c r="C82" s="32">
        <v>0</v>
      </c>
      <c r="D82" s="32">
        <v>0</v>
      </c>
      <c r="E82" s="32">
        <v>0</v>
      </c>
      <c r="F82" s="35">
        <v>1</v>
      </c>
      <c r="G82" s="36">
        <v>1</v>
      </c>
      <c r="H82" s="32">
        <v>0</v>
      </c>
      <c r="I82" s="32">
        <v>1</v>
      </c>
      <c r="J82" s="32">
        <v>0</v>
      </c>
      <c r="K82" s="32">
        <v>0</v>
      </c>
      <c r="L82" s="32">
        <v>0</v>
      </c>
      <c r="M82" s="32">
        <v>0</v>
      </c>
      <c r="N82" s="32">
        <v>0</v>
      </c>
      <c r="O82" s="33" t="s">
        <v>1119</v>
      </c>
      <c r="P82" s="33" t="s">
        <v>726</v>
      </c>
      <c r="Q82" s="33" t="s">
        <v>293</v>
      </c>
      <c r="R82" s="32" t="s">
        <v>249</v>
      </c>
      <c r="S82" s="32" t="s">
        <v>244</v>
      </c>
      <c r="T82" s="33" t="s">
        <v>294</v>
      </c>
      <c r="U82" s="33" t="s">
        <v>1120</v>
      </c>
      <c r="V82" s="33">
        <v>234</v>
      </c>
      <c r="W82" s="33" t="s">
        <v>295</v>
      </c>
      <c r="X82" s="32" t="s">
        <v>244</v>
      </c>
      <c r="Y82" s="32" t="s">
        <v>249</v>
      </c>
      <c r="Z82" s="32" t="s">
        <v>249</v>
      </c>
      <c r="AA82" s="32" t="s">
        <v>249</v>
      </c>
      <c r="AB82" s="32">
        <v>0</v>
      </c>
      <c r="AC82" s="32" t="s">
        <v>693</v>
      </c>
      <c r="AD82" s="32">
        <v>25</v>
      </c>
      <c r="AE82" s="32">
        <v>0</v>
      </c>
      <c r="AF82" s="33" t="s">
        <v>1121</v>
      </c>
      <c r="AG82" s="32">
        <v>113</v>
      </c>
      <c r="AH82" s="33">
        <f t="shared" si="8"/>
        <v>5</v>
      </c>
      <c r="AI82" s="33">
        <f t="shared" si="9"/>
        <v>234</v>
      </c>
      <c r="AJ82" s="33">
        <f t="shared" si="10"/>
        <v>25</v>
      </c>
      <c r="AK82" s="33">
        <f t="shared" si="11"/>
        <v>264</v>
      </c>
      <c r="AL82" s="1"/>
    </row>
    <row r="83" spans="1:38" ht="409.6" x14ac:dyDescent="0.3">
      <c r="A83" s="31" t="s">
        <v>1</v>
      </c>
      <c r="B83" s="32">
        <v>4</v>
      </c>
      <c r="C83" s="32">
        <v>0</v>
      </c>
      <c r="D83" s="32">
        <v>0</v>
      </c>
      <c r="E83" s="32">
        <v>1</v>
      </c>
      <c r="F83" s="32">
        <v>0</v>
      </c>
      <c r="G83" s="32">
        <v>1</v>
      </c>
      <c r="H83" s="32">
        <v>1</v>
      </c>
      <c r="I83" s="32">
        <v>0</v>
      </c>
      <c r="J83" s="32">
        <v>1</v>
      </c>
      <c r="K83" s="32">
        <v>0</v>
      </c>
      <c r="L83" s="32">
        <v>0</v>
      </c>
      <c r="M83" s="32">
        <v>0</v>
      </c>
      <c r="N83" s="32">
        <v>0</v>
      </c>
      <c r="O83" s="32" t="s">
        <v>249</v>
      </c>
      <c r="P83" s="33" t="s">
        <v>1122</v>
      </c>
      <c r="Q83" s="33" t="s">
        <v>342</v>
      </c>
      <c r="R83" s="33" t="s">
        <v>343</v>
      </c>
      <c r="S83" s="33" t="s">
        <v>1123</v>
      </c>
      <c r="T83" s="32" t="s">
        <v>249</v>
      </c>
      <c r="U83" s="32" t="s">
        <v>1124</v>
      </c>
      <c r="V83" s="32">
        <v>154</v>
      </c>
      <c r="W83" s="33" t="s">
        <v>344</v>
      </c>
      <c r="X83" s="32" t="s">
        <v>249</v>
      </c>
      <c r="Y83" s="32" t="s">
        <v>249</v>
      </c>
      <c r="Z83" s="32" t="s">
        <v>249</v>
      </c>
      <c r="AA83" s="32" t="s">
        <v>249</v>
      </c>
      <c r="AB83" s="32">
        <v>0</v>
      </c>
      <c r="AC83" s="32" t="s">
        <v>657</v>
      </c>
      <c r="AD83" s="32">
        <v>23</v>
      </c>
      <c r="AE83" s="32">
        <v>0</v>
      </c>
      <c r="AF83" s="32" t="s">
        <v>270</v>
      </c>
      <c r="AG83" s="32">
        <v>57</v>
      </c>
      <c r="AH83" s="33">
        <f t="shared" si="8"/>
        <v>8</v>
      </c>
      <c r="AI83" s="33">
        <f t="shared" si="9"/>
        <v>154</v>
      </c>
      <c r="AJ83" s="33">
        <f t="shared" si="10"/>
        <v>23</v>
      </c>
      <c r="AK83" s="33">
        <f t="shared" si="11"/>
        <v>185</v>
      </c>
      <c r="AL83" s="1"/>
    </row>
    <row r="84" spans="1:38" ht="409.6" x14ac:dyDescent="0.3">
      <c r="A84" s="31" t="s">
        <v>160</v>
      </c>
      <c r="B84" s="32">
        <v>0</v>
      </c>
      <c r="C84" s="32">
        <v>0</v>
      </c>
      <c r="D84" s="32">
        <v>0</v>
      </c>
      <c r="E84" s="32">
        <v>0</v>
      </c>
      <c r="F84" s="32">
        <v>0</v>
      </c>
      <c r="G84" s="32">
        <v>0</v>
      </c>
      <c r="H84" s="32">
        <v>0</v>
      </c>
      <c r="I84" s="32">
        <v>1</v>
      </c>
      <c r="J84" s="32">
        <v>0</v>
      </c>
      <c r="K84" s="32">
        <v>0</v>
      </c>
      <c r="L84" s="32">
        <v>0</v>
      </c>
      <c r="M84" s="32">
        <v>0</v>
      </c>
      <c r="N84" s="32">
        <v>0</v>
      </c>
      <c r="O84" s="33" t="s">
        <v>796</v>
      </c>
      <c r="P84" s="33" t="s">
        <v>1125</v>
      </c>
      <c r="Q84" s="33" t="s">
        <v>428</v>
      </c>
      <c r="R84" s="33" t="s">
        <v>429</v>
      </c>
      <c r="S84" s="32" t="s">
        <v>270</v>
      </c>
      <c r="T84" s="33" t="s">
        <v>430</v>
      </c>
      <c r="U84" s="33" t="s">
        <v>1126</v>
      </c>
      <c r="V84" s="33">
        <v>250</v>
      </c>
      <c r="W84" s="32" t="s">
        <v>249</v>
      </c>
      <c r="X84" s="32" t="s">
        <v>249</v>
      </c>
      <c r="Y84" s="32" t="s">
        <v>249</v>
      </c>
      <c r="Z84" s="32" t="s">
        <v>249</v>
      </c>
      <c r="AA84" s="32" t="s">
        <v>249</v>
      </c>
      <c r="AB84" s="32">
        <v>0</v>
      </c>
      <c r="AC84" s="32" t="s">
        <v>655</v>
      </c>
      <c r="AD84" s="32">
        <v>0</v>
      </c>
      <c r="AE84" s="32" t="s">
        <v>330</v>
      </c>
      <c r="AF84" s="33" t="s">
        <v>797</v>
      </c>
      <c r="AG84" s="32">
        <v>95</v>
      </c>
      <c r="AH84" s="33">
        <f t="shared" si="8"/>
        <v>1</v>
      </c>
      <c r="AI84" s="33">
        <f t="shared" si="9"/>
        <v>250</v>
      </c>
      <c r="AJ84" s="33">
        <f t="shared" si="10"/>
        <v>0</v>
      </c>
      <c r="AK84" s="33">
        <f t="shared" si="11"/>
        <v>251</v>
      </c>
      <c r="AL84" s="1"/>
    </row>
    <row r="85" spans="1:38" ht="409.6" x14ac:dyDescent="0.3">
      <c r="A85" s="31" t="s">
        <v>146</v>
      </c>
      <c r="B85" s="32">
        <v>1</v>
      </c>
      <c r="C85" s="32">
        <v>0</v>
      </c>
      <c r="D85" s="32">
        <v>0</v>
      </c>
      <c r="E85" s="32">
        <v>0</v>
      </c>
      <c r="F85" s="32">
        <v>0</v>
      </c>
      <c r="G85" s="32">
        <v>0</v>
      </c>
      <c r="H85" s="32">
        <v>0</v>
      </c>
      <c r="I85" s="32">
        <v>0</v>
      </c>
      <c r="J85" s="32">
        <v>0</v>
      </c>
      <c r="K85" s="32">
        <v>0</v>
      </c>
      <c r="L85" s="32">
        <v>0</v>
      </c>
      <c r="M85" s="32">
        <v>0</v>
      </c>
      <c r="N85" s="32">
        <v>0</v>
      </c>
      <c r="O85" s="32" t="s">
        <v>249</v>
      </c>
      <c r="P85" s="33" t="s">
        <v>1127</v>
      </c>
      <c r="Q85" s="33" t="s">
        <v>405</v>
      </c>
      <c r="R85" s="33" t="s">
        <v>406</v>
      </c>
      <c r="S85" s="32" t="s">
        <v>270</v>
      </c>
      <c r="T85" s="33" t="s">
        <v>1128</v>
      </c>
      <c r="U85" s="33" t="s">
        <v>1129</v>
      </c>
      <c r="V85" s="33">
        <v>269</v>
      </c>
      <c r="W85" s="32" t="s">
        <v>249</v>
      </c>
      <c r="X85" s="32" t="s">
        <v>249</v>
      </c>
      <c r="Y85" s="32" t="s">
        <v>249</v>
      </c>
      <c r="Z85" s="32" t="s">
        <v>249</v>
      </c>
      <c r="AA85" s="32" t="s">
        <v>249</v>
      </c>
      <c r="AB85" s="32">
        <v>0</v>
      </c>
      <c r="AC85" s="32" t="s">
        <v>655</v>
      </c>
      <c r="AD85" s="32">
        <v>0</v>
      </c>
      <c r="AE85" s="32">
        <v>0</v>
      </c>
      <c r="AF85" s="32" t="s">
        <v>249</v>
      </c>
      <c r="AG85" s="32">
        <v>75</v>
      </c>
      <c r="AH85" s="33">
        <f t="shared" si="8"/>
        <v>1</v>
      </c>
      <c r="AI85" s="33">
        <f t="shared" si="9"/>
        <v>269</v>
      </c>
      <c r="AJ85" s="33">
        <f t="shared" si="10"/>
        <v>0</v>
      </c>
      <c r="AK85" s="33">
        <f t="shared" si="11"/>
        <v>270</v>
      </c>
      <c r="AL85" s="1"/>
    </row>
    <row r="86" spans="1:38" ht="409.6" x14ac:dyDescent="0.3">
      <c r="A86" s="31" t="s">
        <v>151</v>
      </c>
      <c r="B86" s="32">
        <v>0</v>
      </c>
      <c r="C86" s="32">
        <v>0</v>
      </c>
      <c r="D86" s="32">
        <v>0</v>
      </c>
      <c r="E86" s="32">
        <v>0</v>
      </c>
      <c r="F86" s="32">
        <v>0</v>
      </c>
      <c r="G86" s="32">
        <v>0</v>
      </c>
      <c r="H86" s="32">
        <v>0</v>
      </c>
      <c r="I86" s="32">
        <v>0</v>
      </c>
      <c r="J86" s="32">
        <v>0</v>
      </c>
      <c r="K86" s="32">
        <v>0</v>
      </c>
      <c r="L86" s="32">
        <v>0</v>
      </c>
      <c r="M86" s="32">
        <v>0</v>
      </c>
      <c r="N86" s="32">
        <v>0</v>
      </c>
      <c r="O86" s="33" t="s">
        <v>1130</v>
      </c>
      <c r="P86" s="33" t="s">
        <v>1131</v>
      </c>
      <c r="Q86" s="33" t="s">
        <v>416</v>
      </c>
      <c r="R86" s="33" t="s">
        <v>417</v>
      </c>
      <c r="S86" s="32" t="s">
        <v>270</v>
      </c>
      <c r="T86" s="33" t="s">
        <v>418</v>
      </c>
      <c r="U86" s="33" t="s">
        <v>1132</v>
      </c>
      <c r="V86" s="33">
        <v>262</v>
      </c>
      <c r="W86" s="32" t="s">
        <v>249</v>
      </c>
      <c r="X86" s="32" t="s">
        <v>249</v>
      </c>
      <c r="Y86" s="33" t="s">
        <v>798</v>
      </c>
      <c r="Z86" s="32" t="s">
        <v>249</v>
      </c>
      <c r="AA86" s="32" t="s">
        <v>249</v>
      </c>
      <c r="AB86" s="32">
        <v>0</v>
      </c>
      <c r="AC86" s="32" t="s">
        <v>799</v>
      </c>
      <c r="AD86" s="32">
        <v>11</v>
      </c>
      <c r="AE86" s="32">
        <v>0</v>
      </c>
      <c r="AF86" s="32" t="s">
        <v>249</v>
      </c>
      <c r="AG86" s="32"/>
      <c r="AH86" s="33">
        <f t="shared" si="8"/>
        <v>0</v>
      </c>
      <c r="AI86" s="33">
        <f t="shared" si="9"/>
        <v>262</v>
      </c>
      <c r="AJ86" s="33">
        <f t="shared" si="10"/>
        <v>11</v>
      </c>
      <c r="AK86" s="33">
        <f t="shared" si="11"/>
        <v>273</v>
      </c>
      <c r="AL86" s="1"/>
    </row>
    <row r="87" spans="1:38" ht="409.6" x14ac:dyDescent="0.3">
      <c r="A87" s="31" t="s">
        <v>152</v>
      </c>
      <c r="B87" s="32">
        <v>0</v>
      </c>
      <c r="C87" s="32">
        <v>0</v>
      </c>
      <c r="D87" s="32">
        <v>0</v>
      </c>
      <c r="E87" s="32">
        <v>0</v>
      </c>
      <c r="F87" s="32">
        <v>0</v>
      </c>
      <c r="G87" s="32">
        <v>0</v>
      </c>
      <c r="H87" s="32">
        <v>0</v>
      </c>
      <c r="I87" s="32">
        <v>0</v>
      </c>
      <c r="J87" s="32">
        <v>0</v>
      </c>
      <c r="K87" s="32">
        <v>0</v>
      </c>
      <c r="L87" s="32">
        <v>0</v>
      </c>
      <c r="M87" s="32">
        <v>0</v>
      </c>
      <c r="N87" s="32">
        <v>0</v>
      </c>
      <c r="O87" s="32" t="s">
        <v>249</v>
      </c>
      <c r="P87" s="33" t="s">
        <v>1133</v>
      </c>
      <c r="Q87" s="33" t="s">
        <v>419</v>
      </c>
      <c r="R87" s="33" t="s">
        <v>420</v>
      </c>
      <c r="S87" s="32" t="s">
        <v>270</v>
      </c>
      <c r="T87" s="33" t="s">
        <v>1134</v>
      </c>
      <c r="U87" s="33" t="s">
        <v>1135</v>
      </c>
      <c r="V87" s="33">
        <v>229</v>
      </c>
      <c r="W87" s="32" t="s">
        <v>249</v>
      </c>
      <c r="X87" s="32" t="s">
        <v>249</v>
      </c>
      <c r="Y87" s="32" t="s">
        <v>249</v>
      </c>
      <c r="Z87" s="32" t="s">
        <v>249</v>
      </c>
      <c r="AA87" s="32" t="s">
        <v>249</v>
      </c>
      <c r="AB87" s="32">
        <v>0</v>
      </c>
      <c r="AC87" s="32" t="s">
        <v>655</v>
      </c>
      <c r="AD87" s="32">
        <v>0</v>
      </c>
      <c r="AE87" s="32">
        <v>0</v>
      </c>
      <c r="AF87" s="33" t="s">
        <v>788</v>
      </c>
      <c r="AG87" s="32"/>
      <c r="AH87" s="33">
        <f t="shared" si="8"/>
        <v>0</v>
      </c>
      <c r="AI87" s="33">
        <f t="shared" si="9"/>
        <v>229</v>
      </c>
      <c r="AJ87" s="33">
        <f t="shared" si="10"/>
        <v>0</v>
      </c>
      <c r="AK87" s="33">
        <f t="shared" si="11"/>
        <v>229</v>
      </c>
      <c r="AL87" s="1"/>
    </row>
    <row r="88" spans="1:38" ht="409.6" x14ac:dyDescent="0.3">
      <c r="A88" s="31" t="s">
        <v>107</v>
      </c>
      <c r="B88" s="32">
        <v>2</v>
      </c>
      <c r="C88" s="32">
        <v>1</v>
      </c>
      <c r="D88" s="32">
        <v>0</v>
      </c>
      <c r="E88" s="32">
        <v>0</v>
      </c>
      <c r="F88" s="32">
        <v>0</v>
      </c>
      <c r="G88" s="32">
        <v>2</v>
      </c>
      <c r="H88" s="32">
        <v>0</v>
      </c>
      <c r="I88" s="32">
        <v>0</v>
      </c>
      <c r="J88" s="32">
        <v>0</v>
      </c>
      <c r="K88" s="32">
        <v>0</v>
      </c>
      <c r="L88" s="32">
        <v>0</v>
      </c>
      <c r="M88" s="32">
        <v>0</v>
      </c>
      <c r="N88" s="32">
        <v>0</v>
      </c>
      <c r="O88" s="33" t="s">
        <v>1136</v>
      </c>
      <c r="P88" s="33" t="s">
        <v>1137</v>
      </c>
      <c r="Q88" s="33" t="s">
        <v>298</v>
      </c>
      <c r="R88" s="33" t="s">
        <v>1138</v>
      </c>
      <c r="S88" s="32" t="s">
        <v>244</v>
      </c>
      <c r="T88" s="33" t="s">
        <v>1139</v>
      </c>
      <c r="U88" s="33" t="s">
        <v>1140</v>
      </c>
      <c r="V88" s="33">
        <v>172</v>
      </c>
      <c r="W88" s="33" t="s">
        <v>299</v>
      </c>
      <c r="X88" s="32" t="s">
        <v>244</v>
      </c>
      <c r="Y88" s="32" t="s">
        <v>249</v>
      </c>
      <c r="Z88" s="32" t="s">
        <v>249</v>
      </c>
      <c r="AA88" s="32" t="s">
        <v>249</v>
      </c>
      <c r="AB88" s="32">
        <v>0</v>
      </c>
      <c r="AC88" s="32" t="s">
        <v>711</v>
      </c>
      <c r="AD88" s="32">
        <v>10</v>
      </c>
      <c r="AE88" s="32">
        <v>0</v>
      </c>
      <c r="AF88" s="33" t="s">
        <v>1141</v>
      </c>
      <c r="AG88" s="32"/>
      <c r="AH88" s="33">
        <f t="shared" si="8"/>
        <v>5</v>
      </c>
      <c r="AI88" s="33">
        <f t="shared" si="9"/>
        <v>172</v>
      </c>
      <c r="AJ88" s="33">
        <f t="shared" si="10"/>
        <v>10</v>
      </c>
      <c r="AK88" s="33">
        <f t="shared" si="11"/>
        <v>187</v>
      </c>
      <c r="AL88" s="1"/>
    </row>
    <row r="89" spans="1:38" ht="409.6" x14ac:dyDescent="0.3">
      <c r="A89" s="31" t="s">
        <v>157</v>
      </c>
      <c r="B89" s="32">
        <v>0</v>
      </c>
      <c r="C89" s="32">
        <v>0</v>
      </c>
      <c r="D89" s="32">
        <v>0</v>
      </c>
      <c r="E89" s="32">
        <v>0</v>
      </c>
      <c r="F89" s="32">
        <v>0</v>
      </c>
      <c r="G89" s="32">
        <v>0</v>
      </c>
      <c r="H89" s="32">
        <v>0</v>
      </c>
      <c r="I89" s="32">
        <v>0</v>
      </c>
      <c r="J89" s="32">
        <v>0</v>
      </c>
      <c r="K89" s="32">
        <v>0</v>
      </c>
      <c r="L89" s="32">
        <v>0</v>
      </c>
      <c r="M89" s="32">
        <v>0</v>
      </c>
      <c r="N89" s="32">
        <v>0</v>
      </c>
      <c r="O89" s="33" t="s">
        <v>800</v>
      </c>
      <c r="P89" s="33" t="s">
        <v>1142</v>
      </c>
      <c r="Q89" s="33" t="s">
        <v>300</v>
      </c>
      <c r="R89" s="33" t="s">
        <v>1144</v>
      </c>
      <c r="S89" s="32" t="s">
        <v>270</v>
      </c>
      <c r="T89" s="33" t="s">
        <v>801</v>
      </c>
      <c r="U89" s="33" t="s">
        <v>1143</v>
      </c>
      <c r="V89" s="33">
        <v>163</v>
      </c>
      <c r="W89" s="33" t="s">
        <v>301</v>
      </c>
      <c r="X89" s="32" t="s">
        <v>270</v>
      </c>
      <c r="Y89" s="32" t="s">
        <v>249</v>
      </c>
      <c r="Z89" s="32" t="s">
        <v>249</v>
      </c>
      <c r="AA89" s="32" t="s">
        <v>249</v>
      </c>
      <c r="AB89" s="32">
        <v>0</v>
      </c>
      <c r="AC89" s="32" t="s">
        <v>656</v>
      </c>
      <c r="AD89" s="32">
        <v>20</v>
      </c>
      <c r="AE89" s="32">
        <v>0</v>
      </c>
      <c r="AF89" s="33" t="s">
        <v>1145</v>
      </c>
      <c r="AG89" s="32">
        <v>59</v>
      </c>
      <c r="AH89" s="33">
        <f t="shared" si="8"/>
        <v>0</v>
      </c>
      <c r="AI89" s="33">
        <f t="shared" si="9"/>
        <v>163</v>
      </c>
      <c r="AJ89" s="33">
        <f t="shared" si="10"/>
        <v>20</v>
      </c>
      <c r="AK89" s="33">
        <f t="shared" si="11"/>
        <v>183</v>
      </c>
      <c r="AL89" s="1"/>
    </row>
    <row r="90" spans="1:38" ht="409.6" x14ac:dyDescent="0.3">
      <c r="A90" s="31" t="s">
        <v>108</v>
      </c>
      <c r="B90" s="32">
        <v>1</v>
      </c>
      <c r="C90" s="32">
        <v>1</v>
      </c>
      <c r="D90" s="32">
        <v>0</v>
      </c>
      <c r="E90" s="32">
        <v>0</v>
      </c>
      <c r="F90" s="32">
        <v>0</v>
      </c>
      <c r="G90" s="32">
        <v>1</v>
      </c>
      <c r="H90" s="32">
        <v>0</v>
      </c>
      <c r="I90" s="32">
        <v>0</v>
      </c>
      <c r="J90" s="32">
        <v>0</v>
      </c>
      <c r="K90" s="32">
        <v>0</v>
      </c>
      <c r="L90" s="32">
        <v>0</v>
      </c>
      <c r="M90" s="32">
        <v>0</v>
      </c>
      <c r="N90" s="32">
        <v>0</v>
      </c>
      <c r="O90" s="33" t="s">
        <v>802</v>
      </c>
      <c r="P90" s="33" t="s">
        <v>1146</v>
      </c>
      <c r="Q90" s="33" t="s">
        <v>319</v>
      </c>
      <c r="R90" s="33" t="s">
        <v>320</v>
      </c>
      <c r="S90" s="32" t="s">
        <v>270</v>
      </c>
      <c r="T90" s="33" t="s">
        <v>1147</v>
      </c>
      <c r="U90" s="33" t="s">
        <v>1148</v>
      </c>
      <c r="V90" s="33">
        <v>255</v>
      </c>
      <c r="W90" s="33" t="s">
        <v>321</v>
      </c>
      <c r="X90" s="32" t="s">
        <v>270</v>
      </c>
      <c r="Y90" s="33" t="s">
        <v>322</v>
      </c>
      <c r="Z90" s="33" t="s">
        <v>323</v>
      </c>
      <c r="AA90" s="32" t="s">
        <v>249</v>
      </c>
      <c r="AB90" s="32">
        <v>0</v>
      </c>
      <c r="AC90" s="32" t="s">
        <v>651</v>
      </c>
      <c r="AD90" s="32">
        <v>24</v>
      </c>
      <c r="AE90" s="32">
        <v>0</v>
      </c>
      <c r="AF90" s="33" t="s">
        <v>803</v>
      </c>
      <c r="AG90" s="32">
        <v>84</v>
      </c>
      <c r="AH90" s="33">
        <f t="shared" si="8"/>
        <v>3</v>
      </c>
      <c r="AI90" s="33">
        <f t="shared" si="9"/>
        <v>255</v>
      </c>
      <c r="AJ90" s="33">
        <f t="shared" si="10"/>
        <v>24</v>
      </c>
      <c r="AK90" s="33">
        <f t="shared" si="11"/>
        <v>282</v>
      </c>
      <c r="AL90" s="1"/>
    </row>
    <row r="91" spans="1:38" ht="409.6" x14ac:dyDescent="0.3">
      <c r="A91" s="31" t="s">
        <v>109</v>
      </c>
      <c r="B91" s="32">
        <v>0</v>
      </c>
      <c r="C91" s="32">
        <v>0</v>
      </c>
      <c r="D91" s="32">
        <v>0</v>
      </c>
      <c r="E91" s="32">
        <v>0</v>
      </c>
      <c r="F91" s="32">
        <v>0</v>
      </c>
      <c r="G91" s="32">
        <v>0</v>
      </c>
      <c r="H91" s="32">
        <v>0</v>
      </c>
      <c r="I91" s="32">
        <v>0</v>
      </c>
      <c r="J91" s="32">
        <v>0</v>
      </c>
      <c r="K91" s="32">
        <v>0</v>
      </c>
      <c r="L91" s="32">
        <v>0</v>
      </c>
      <c r="M91" s="32">
        <v>0</v>
      </c>
      <c r="N91" s="32">
        <v>0</v>
      </c>
      <c r="O91" s="33" t="s">
        <v>855</v>
      </c>
      <c r="P91" s="33" t="s">
        <v>1149</v>
      </c>
      <c r="Q91" s="33" t="s">
        <v>324</v>
      </c>
      <c r="R91" s="33" t="s">
        <v>325</v>
      </c>
      <c r="S91" s="33" t="s">
        <v>1150</v>
      </c>
      <c r="T91" s="33" t="s">
        <v>1151</v>
      </c>
      <c r="U91" s="33" t="s">
        <v>1152</v>
      </c>
      <c r="V91" s="33">
        <v>220</v>
      </c>
      <c r="W91" s="33" t="s">
        <v>326</v>
      </c>
      <c r="X91" s="32" t="s">
        <v>244</v>
      </c>
      <c r="Y91" s="32" t="s">
        <v>249</v>
      </c>
      <c r="Z91" s="32" t="s">
        <v>249</v>
      </c>
      <c r="AA91" s="32" t="s">
        <v>249</v>
      </c>
      <c r="AB91" s="32">
        <v>0</v>
      </c>
      <c r="AC91" s="32" t="s">
        <v>652</v>
      </c>
      <c r="AD91" s="32">
        <v>29</v>
      </c>
      <c r="AE91" s="32">
        <v>0</v>
      </c>
      <c r="AF91" s="32" t="s">
        <v>270</v>
      </c>
      <c r="AG91" s="32">
        <v>106</v>
      </c>
      <c r="AH91" s="33">
        <f t="shared" si="8"/>
        <v>0</v>
      </c>
      <c r="AI91" s="33">
        <f t="shared" si="9"/>
        <v>220</v>
      </c>
      <c r="AJ91" s="33">
        <f t="shared" si="10"/>
        <v>29</v>
      </c>
      <c r="AK91" s="33">
        <f t="shared" si="11"/>
        <v>249</v>
      </c>
      <c r="AL91" s="1"/>
    </row>
    <row r="92" spans="1:38" ht="360" x14ac:dyDescent="0.3">
      <c r="A92" s="31" t="s">
        <v>120</v>
      </c>
      <c r="B92" s="32">
        <v>0</v>
      </c>
      <c r="C92" s="32">
        <v>0</v>
      </c>
      <c r="D92" s="32">
        <v>0</v>
      </c>
      <c r="E92" s="32">
        <v>0</v>
      </c>
      <c r="F92" s="32">
        <v>0</v>
      </c>
      <c r="G92" s="32">
        <v>0</v>
      </c>
      <c r="H92" s="32">
        <v>0</v>
      </c>
      <c r="I92" s="32">
        <v>0</v>
      </c>
      <c r="J92" s="32">
        <v>0</v>
      </c>
      <c r="K92" s="32">
        <v>0</v>
      </c>
      <c r="L92" s="32">
        <v>0</v>
      </c>
      <c r="M92" s="32">
        <v>0</v>
      </c>
      <c r="N92" s="32">
        <v>0</v>
      </c>
      <c r="O92" s="32" t="s">
        <v>270</v>
      </c>
      <c r="P92" s="33" t="s">
        <v>1153</v>
      </c>
      <c r="Q92" s="33" t="s">
        <v>302</v>
      </c>
      <c r="R92" s="33" t="s">
        <v>303</v>
      </c>
      <c r="S92" s="33" t="s">
        <v>304</v>
      </c>
      <c r="T92" s="33" t="s">
        <v>804</v>
      </c>
      <c r="U92" s="33" t="s">
        <v>1154</v>
      </c>
      <c r="V92" s="33">
        <v>180</v>
      </c>
      <c r="W92" s="32" t="s">
        <v>270</v>
      </c>
      <c r="X92" s="32" t="s">
        <v>270</v>
      </c>
      <c r="Y92" s="32" t="s">
        <v>249</v>
      </c>
      <c r="Z92" s="32" t="s">
        <v>249</v>
      </c>
      <c r="AA92" s="32" t="s">
        <v>249</v>
      </c>
      <c r="AB92" s="32">
        <v>0</v>
      </c>
      <c r="AC92" s="32" t="s">
        <v>655</v>
      </c>
      <c r="AD92" s="32">
        <v>0</v>
      </c>
      <c r="AE92" s="32">
        <v>0</v>
      </c>
      <c r="AF92" s="33" t="s">
        <v>720</v>
      </c>
      <c r="AG92" s="32">
        <v>77</v>
      </c>
      <c r="AH92" s="33">
        <f t="shared" si="8"/>
        <v>0</v>
      </c>
      <c r="AI92" s="33">
        <f t="shared" si="9"/>
        <v>180</v>
      </c>
      <c r="AJ92" s="33">
        <f t="shared" si="10"/>
        <v>0</v>
      </c>
      <c r="AK92" s="33">
        <f t="shared" si="11"/>
        <v>180</v>
      </c>
      <c r="AL92" s="1"/>
    </row>
    <row r="93" spans="1:38" ht="409.6" x14ac:dyDescent="0.3">
      <c r="A93" s="31" t="s">
        <v>122</v>
      </c>
      <c r="B93" s="32">
        <v>0</v>
      </c>
      <c r="C93" s="32">
        <v>0</v>
      </c>
      <c r="D93" s="32">
        <v>0</v>
      </c>
      <c r="E93" s="32">
        <v>0</v>
      </c>
      <c r="F93" s="32">
        <v>1</v>
      </c>
      <c r="G93" s="32">
        <v>0</v>
      </c>
      <c r="H93" s="32">
        <v>0</v>
      </c>
      <c r="I93" s="32">
        <v>0</v>
      </c>
      <c r="J93" s="32">
        <v>0</v>
      </c>
      <c r="K93" s="32">
        <v>0</v>
      </c>
      <c r="L93" s="32">
        <v>0</v>
      </c>
      <c r="M93" s="32">
        <v>0</v>
      </c>
      <c r="N93" s="32">
        <v>0</v>
      </c>
      <c r="O93" s="32" t="s">
        <v>249</v>
      </c>
      <c r="P93" s="33" t="s">
        <v>355</v>
      </c>
      <c r="Q93" s="33" t="s">
        <v>356</v>
      </c>
      <c r="R93" s="32" t="s">
        <v>249</v>
      </c>
      <c r="S93" s="32" t="s">
        <v>357</v>
      </c>
      <c r="T93" s="33" t="s">
        <v>358</v>
      </c>
      <c r="U93" s="33" t="s">
        <v>662</v>
      </c>
      <c r="V93" s="33">
        <v>181</v>
      </c>
      <c r="W93" s="33" t="s">
        <v>805</v>
      </c>
      <c r="X93" s="32" t="s">
        <v>249</v>
      </c>
      <c r="Y93" s="32" t="s">
        <v>249</v>
      </c>
      <c r="Z93" s="32" t="s">
        <v>249</v>
      </c>
      <c r="AA93" s="32" t="s">
        <v>249</v>
      </c>
      <c r="AB93" s="32">
        <v>0</v>
      </c>
      <c r="AC93" s="32" t="s">
        <v>806</v>
      </c>
      <c r="AD93" s="32">
        <v>46</v>
      </c>
      <c r="AE93" s="32">
        <v>0</v>
      </c>
      <c r="AF93" s="32" t="s">
        <v>249</v>
      </c>
      <c r="AG93" s="32">
        <v>88</v>
      </c>
      <c r="AH93" s="33">
        <f t="shared" si="8"/>
        <v>1</v>
      </c>
      <c r="AI93" s="33">
        <f t="shared" si="9"/>
        <v>181</v>
      </c>
      <c r="AJ93" s="33">
        <f t="shared" si="10"/>
        <v>46</v>
      </c>
      <c r="AK93" s="33">
        <f t="shared" si="11"/>
        <v>228</v>
      </c>
      <c r="AL93" s="1"/>
    </row>
    <row r="94" spans="1:38" ht="409.6" x14ac:dyDescent="0.3">
      <c r="A94" s="31" t="s">
        <v>123</v>
      </c>
      <c r="B94" s="32">
        <v>0</v>
      </c>
      <c r="C94" s="32">
        <v>0</v>
      </c>
      <c r="D94" s="32">
        <v>0</v>
      </c>
      <c r="E94" s="32">
        <v>0</v>
      </c>
      <c r="F94" s="32">
        <v>0</v>
      </c>
      <c r="G94" s="32">
        <v>0</v>
      </c>
      <c r="H94" s="32">
        <v>0</v>
      </c>
      <c r="I94" s="32">
        <v>0</v>
      </c>
      <c r="J94" s="32">
        <v>0</v>
      </c>
      <c r="K94" s="32">
        <v>0</v>
      </c>
      <c r="L94" s="32">
        <v>0</v>
      </c>
      <c r="M94" s="32">
        <v>0</v>
      </c>
      <c r="N94" s="32">
        <v>0</v>
      </c>
      <c r="O94" s="32" t="s">
        <v>249</v>
      </c>
      <c r="P94" s="33" t="s">
        <v>1155</v>
      </c>
      <c r="Q94" s="33" t="s">
        <v>364</v>
      </c>
      <c r="R94" s="33" t="s">
        <v>365</v>
      </c>
      <c r="S94" s="32" t="s">
        <v>270</v>
      </c>
      <c r="T94" s="33" t="s">
        <v>1156</v>
      </c>
      <c r="U94" s="33" t="s">
        <v>1157</v>
      </c>
      <c r="V94" s="33">
        <v>225</v>
      </c>
      <c r="W94" s="32" t="s">
        <v>249</v>
      </c>
      <c r="X94" s="32" t="s">
        <v>249</v>
      </c>
      <c r="Y94" s="32" t="s">
        <v>249</v>
      </c>
      <c r="Z94" s="32" t="s">
        <v>249</v>
      </c>
      <c r="AA94" s="32" t="s">
        <v>249</v>
      </c>
      <c r="AB94" s="32">
        <v>0</v>
      </c>
      <c r="AC94" s="32" t="s">
        <v>655</v>
      </c>
      <c r="AD94" s="32">
        <v>0</v>
      </c>
      <c r="AE94" s="32">
        <v>0</v>
      </c>
      <c r="AF94" s="32" t="s">
        <v>249</v>
      </c>
      <c r="AG94" s="32"/>
      <c r="AH94" s="33">
        <f t="shared" si="8"/>
        <v>0</v>
      </c>
      <c r="AI94" s="33">
        <f t="shared" si="9"/>
        <v>225</v>
      </c>
      <c r="AJ94" s="33">
        <f t="shared" si="10"/>
        <v>0</v>
      </c>
      <c r="AK94" s="33">
        <f t="shared" si="11"/>
        <v>225</v>
      </c>
      <c r="AL94" s="1"/>
    </row>
    <row r="95" spans="1:38" ht="409.6" x14ac:dyDescent="0.3">
      <c r="A95" s="31" t="s">
        <v>132</v>
      </c>
      <c r="B95" s="32">
        <v>0</v>
      </c>
      <c r="C95" s="32">
        <v>0</v>
      </c>
      <c r="D95" s="32">
        <v>0</v>
      </c>
      <c r="E95" s="32">
        <v>0</v>
      </c>
      <c r="F95" s="32">
        <v>0</v>
      </c>
      <c r="G95" s="32">
        <v>0</v>
      </c>
      <c r="H95" s="32">
        <v>0</v>
      </c>
      <c r="I95" s="32">
        <v>0</v>
      </c>
      <c r="J95" s="32">
        <v>0</v>
      </c>
      <c r="K95" s="32">
        <v>0</v>
      </c>
      <c r="L95" s="32">
        <v>0</v>
      </c>
      <c r="M95" s="32">
        <v>0</v>
      </c>
      <c r="N95" s="32">
        <v>0</v>
      </c>
      <c r="O95" s="33" t="s">
        <v>856</v>
      </c>
      <c r="P95" s="33" t="s">
        <v>727</v>
      </c>
      <c r="Q95" s="33" t="s">
        <v>305</v>
      </c>
      <c r="R95" s="33" t="s">
        <v>1158</v>
      </c>
      <c r="S95" s="33" t="s">
        <v>306</v>
      </c>
      <c r="T95" s="33" t="s">
        <v>1159</v>
      </c>
      <c r="U95" s="33" t="s">
        <v>1160</v>
      </c>
      <c r="V95" s="33">
        <v>161</v>
      </c>
      <c r="W95" s="33" t="s">
        <v>307</v>
      </c>
      <c r="X95" s="32" t="s">
        <v>270</v>
      </c>
      <c r="Y95" s="32" t="s">
        <v>249</v>
      </c>
      <c r="Z95" s="32" t="s">
        <v>249</v>
      </c>
      <c r="AA95" s="32" t="s">
        <v>249</v>
      </c>
      <c r="AB95" s="32">
        <v>0</v>
      </c>
      <c r="AC95" s="32" t="s">
        <v>712</v>
      </c>
      <c r="AD95" s="32">
        <v>27</v>
      </c>
      <c r="AE95" s="32">
        <v>0</v>
      </c>
      <c r="AF95" s="33" t="s">
        <v>1161</v>
      </c>
      <c r="AG95" s="32">
        <v>62</v>
      </c>
      <c r="AH95" s="33">
        <f t="shared" si="8"/>
        <v>0</v>
      </c>
      <c r="AI95" s="33">
        <f t="shared" si="9"/>
        <v>161</v>
      </c>
      <c r="AJ95" s="33">
        <f t="shared" si="10"/>
        <v>27</v>
      </c>
      <c r="AK95" s="33">
        <f t="shared" si="11"/>
        <v>188</v>
      </c>
      <c r="AL95" s="1"/>
    </row>
    <row r="96" spans="1:38" ht="409.6" x14ac:dyDescent="0.3">
      <c r="A96" s="31" t="s">
        <v>133</v>
      </c>
      <c r="B96" s="32">
        <v>1</v>
      </c>
      <c r="C96" s="32">
        <v>1</v>
      </c>
      <c r="D96" s="32">
        <v>0</v>
      </c>
      <c r="E96" s="32">
        <v>0</v>
      </c>
      <c r="F96" s="32">
        <v>0</v>
      </c>
      <c r="G96" s="32">
        <v>0</v>
      </c>
      <c r="H96" s="32">
        <v>0</v>
      </c>
      <c r="I96" s="32">
        <v>1</v>
      </c>
      <c r="J96" s="32">
        <v>0</v>
      </c>
      <c r="K96" s="32">
        <v>0</v>
      </c>
      <c r="L96" s="32">
        <v>0</v>
      </c>
      <c r="M96" s="32">
        <v>0</v>
      </c>
      <c r="N96" s="32">
        <v>0</v>
      </c>
      <c r="O96" s="32" t="s">
        <v>249</v>
      </c>
      <c r="P96" s="33" t="s">
        <v>1162</v>
      </c>
      <c r="Q96" s="33" t="s">
        <v>380</v>
      </c>
      <c r="R96" s="33" t="s">
        <v>381</v>
      </c>
      <c r="S96" s="33" t="s">
        <v>382</v>
      </c>
      <c r="T96" s="33" t="s">
        <v>807</v>
      </c>
      <c r="U96" s="33" t="s">
        <v>1163</v>
      </c>
      <c r="V96" s="33">
        <v>230</v>
      </c>
      <c r="W96" s="33" t="s">
        <v>383</v>
      </c>
      <c r="X96" s="32" t="s">
        <v>249</v>
      </c>
      <c r="Y96" s="32" t="s">
        <v>249</v>
      </c>
      <c r="Z96" s="32" t="s">
        <v>249</v>
      </c>
      <c r="AA96" s="32" t="s">
        <v>249</v>
      </c>
      <c r="AB96" s="32">
        <v>0</v>
      </c>
      <c r="AC96" s="32" t="s">
        <v>665</v>
      </c>
      <c r="AD96" s="32">
        <v>19</v>
      </c>
      <c r="AE96" s="32">
        <v>0</v>
      </c>
      <c r="AF96" s="33" t="s">
        <v>384</v>
      </c>
      <c r="AG96" s="32">
        <v>65</v>
      </c>
      <c r="AH96" s="33">
        <f t="shared" si="8"/>
        <v>3</v>
      </c>
      <c r="AI96" s="33">
        <f t="shared" si="9"/>
        <v>230</v>
      </c>
      <c r="AJ96" s="33">
        <f t="shared" si="10"/>
        <v>19</v>
      </c>
      <c r="AK96" s="33">
        <f t="shared" si="11"/>
        <v>252</v>
      </c>
      <c r="AL96" s="1"/>
    </row>
    <row r="97" spans="1:38" ht="409.6" x14ac:dyDescent="0.3">
      <c r="A97" s="31" t="s">
        <v>137</v>
      </c>
      <c r="B97" s="32">
        <v>0</v>
      </c>
      <c r="C97" s="32">
        <v>0</v>
      </c>
      <c r="D97" s="32">
        <v>0</v>
      </c>
      <c r="E97" s="32">
        <v>0</v>
      </c>
      <c r="F97" s="32">
        <v>0</v>
      </c>
      <c r="G97" s="32">
        <v>0</v>
      </c>
      <c r="H97" s="32">
        <v>0</v>
      </c>
      <c r="I97" s="32">
        <v>0</v>
      </c>
      <c r="J97" s="32">
        <v>0</v>
      </c>
      <c r="K97" s="32">
        <v>0</v>
      </c>
      <c r="L97" s="32">
        <v>0</v>
      </c>
      <c r="M97" s="32">
        <v>0</v>
      </c>
      <c r="N97" s="32">
        <v>0</v>
      </c>
      <c r="O97" s="33" t="s">
        <v>1164</v>
      </c>
      <c r="P97" s="33" t="s">
        <v>1165</v>
      </c>
      <c r="Q97" s="33" t="s">
        <v>390</v>
      </c>
      <c r="R97" s="33" t="s">
        <v>391</v>
      </c>
      <c r="S97" s="32" t="s">
        <v>270</v>
      </c>
      <c r="T97" s="33" t="s">
        <v>1166</v>
      </c>
      <c r="U97" s="33" t="s">
        <v>1167</v>
      </c>
      <c r="V97" s="33">
        <v>243</v>
      </c>
      <c r="W97" s="32" t="s">
        <v>249</v>
      </c>
      <c r="X97" s="32" t="s">
        <v>249</v>
      </c>
      <c r="Y97" s="32" t="s">
        <v>249</v>
      </c>
      <c r="Z97" s="32" t="s">
        <v>249</v>
      </c>
      <c r="AA97" s="32" t="s">
        <v>249</v>
      </c>
      <c r="AB97" s="32">
        <v>0</v>
      </c>
      <c r="AC97" s="32" t="s">
        <v>655</v>
      </c>
      <c r="AD97" s="32">
        <v>0</v>
      </c>
      <c r="AE97" s="32">
        <v>0</v>
      </c>
      <c r="AF97" s="32" t="s">
        <v>719</v>
      </c>
      <c r="AG97" s="32">
        <v>89</v>
      </c>
      <c r="AH97" s="33">
        <f t="shared" si="8"/>
        <v>0</v>
      </c>
      <c r="AI97" s="33">
        <f t="shared" si="9"/>
        <v>243</v>
      </c>
      <c r="AJ97" s="33">
        <f t="shared" si="10"/>
        <v>0</v>
      </c>
      <c r="AK97" s="33">
        <f t="shared" si="11"/>
        <v>243</v>
      </c>
      <c r="AL97" s="1"/>
    </row>
    <row r="98" spans="1:38" ht="409.6" x14ac:dyDescent="0.3">
      <c r="A98" s="31" t="s">
        <v>308</v>
      </c>
      <c r="B98" s="32">
        <v>2</v>
      </c>
      <c r="C98" s="32">
        <v>0</v>
      </c>
      <c r="D98" s="32">
        <v>0</v>
      </c>
      <c r="E98" s="32">
        <v>0</v>
      </c>
      <c r="F98" s="32">
        <v>0</v>
      </c>
      <c r="G98" s="32">
        <v>0</v>
      </c>
      <c r="H98" s="32">
        <v>0</v>
      </c>
      <c r="I98" s="32">
        <v>0</v>
      </c>
      <c r="J98" s="32">
        <v>0</v>
      </c>
      <c r="K98" s="32">
        <v>0</v>
      </c>
      <c r="L98" s="32">
        <v>0</v>
      </c>
      <c r="M98" s="32">
        <v>0</v>
      </c>
      <c r="N98" s="32">
        <v>0</v>
      </c>
      <c r="O98" s="33" t="s">
        <v>1168</v>
      </c>
      <c r="P98" s="33" t="s">
        <v>728</v>
      </c>
      <c r="Q98" s="33" t="s">
        <v>309</v>
      </c>
      <c r="R98" s="33" t="s">
        <v>1169</v>
      </c>
      <c r="S98" s="32" t="s">
        <v>270</v>
      </c>
      <c r="T98" s="33" t="s">
        <v>1170</v>
      </c>
      <c r="U98" s="33" t="s">
        <v>1171</v>
      </c>
      <c r="V98" s="33">
        <v>173</v>
      </c>
      <c r="W98" s="33" t="s">
        <v>310</v>
      </c>
      <c r="X98" s="32" t="s">
        <v>244</v>
      </c>
      <c r="Y98" s="32" t="s">
        <v>249</v>
      </c>
      <c r="Z98" s="33" t="s">
        <v>311</v>
      </c>
      <c r="AA98" s="32" t="s">
        <v>249</v>
      </c>
      <c r="AB98" s="32">
        <v>0</v>
      </c>
      <c r="AC98" s="32" t="s">
        <v>657</v>
      </c>
      <c r="AD98" s="32">
        <v>23</v>
      </c>
      <c r="AE98" s="32">
        <v>0</v>
      </c>
      <c r="AF98" s="33" t="s">
        <v>1172</v>
      </c>
      <c r="AG98" s="32">
        <v>98</v>
      </c>
      <c r="AH98" s="33">
        <f t="shared" si="8"/>
        <v>2</v>
      </c>
      <c r="AI98" s="33">
        <f t="shared" si="9"/>
        <v>173</v>
      </c>
      <c r="AJ98" s="33">
        <f t="shared" si="10"/>
        <v>23</v>
      </c>
      <c r="AK98" s="33">
        <f t="shared" si="11"/>
        <v>198</v>
      </c>
      <c r="AL98" s="1"/>
    </row>
    <row r="99" spans="1:38" ht="409.6" x14ac:dyDescent="0.3">
      <c r="A99" s="31" t="s">
        <v>141</v>
      </c>
      <c r="B99" s="32">
        <v>1</v>
      </c>
      <c r="C99" s="32">
        <v>1</v>
      </c>
      <c r="D99" s="32">
        <v>0</v>
      </c>
      <c r="E99" s="32">
        <v>1</v>
      </c>
      <c r="F99" s="32">
        <v>0</v>
      </c>
      <c r="G99" s="32">
        <v>0</v>
      </c>
      <c r="H99" s="32">
        <v>1</v>
      </c>
      <c r="I99" s="32">
        <v>1</v>
      </c>
      <c r="J99" s="32">
        <v>0</v>
      </c>
      <c r="K99" s="32">
        <v>0</v>
      </c>
      <c r="L99" s="32">
        <v>0</v>
      </c>
      <c r="M99" s="32">
        <v>0</v>
      </c>
      <c r="N99" s="32">
        <v>0</v>
      </c>
      <c r="O99" s="33" t="s">
        <v>808</v>
      </c>
      <c r="P99" s="33" t="s">
        <v>1173</v>
      </c>
      <c r="Q99" s="33" t="s">
        <v>394</v>
      </c>
      <c r="R99" s="33" t="s">
        <v>395</v>
      </c>
      <c r="S99" s="32" t="s">
        <v>270</v>
      </c>
      <c r="T99" s="33" t="s">
        <v>1174</v>
      </c>
      <c r="U99" s="33" t="s">
        <v>1175</v>
      </c>
      <c r="V99" s="33">
        <v>181</v>
      </c>
      <c r="W99" s="32" t="s">
        <v>249</v>
      </c>
      <c r="X99" s="32" t="s">
        <v>249</v>
      </c>
      <c r="Y99" s="32" t="s">
        <v>249</v>
      </c>
      <c r="Z99" s="32" t="s">
        <v>249</v>
      </c>
      <c r="AA99" s="32" t="s">
        <v>249</v>
      </c>
      <c r="AB99" s="32">
        <v>0</v>
      </c>
      <c r="AC99" s="32" t="s">
        <v>655</v>
      </c>
      <c r="AD99" s="32">
        <v>0</v>
      </c>
      <c r="AE99" s="32" t="s">
        <v>837</v>
      </c>
      <c r="AF99" s="33" t="s">
        <v>809</v>
      </c>
      <c r="AG99" s="32">
        <v>52</v>
      </c>
      <c r="AH99" s="33">
        <f t="shared" ref="AH99:AH130" si="12">SUM(B99:M99)</f>
        <v>5</v>
      </c>
      <c r="AI99" s="33">
        <f t="shared" ref="AI99:AI130" si="13">V99</f>
        <v>181</v>
      </c>
      <c r="AJ99" s="33">
        <f t="shared" ref="AJ99:AJ130" si="14">AD99</f>
        <v>0</v>
      </c>
      <c r="AK99" s="33">
        <f t="shared" ref="AK99:AK130" si="15">SUM(AH99:AJ99)</f>
        <v>186</v>
      </c>
      <c r="AL99" s="1"/>
    </row>
    <row r="100" spans="1:38" ht="409.6" x14ac:dyDescent="0.3">
      <c r="A100" s="31" t="s">
        <v>145</v>
      </c>
      <c r="B100" s="32">
        <v>0</v>
      </c>
      <c r="C100" s="32">
        <v>0</v>
      </c>
      <c r="D100" s="32">
        <v>0</v>
      </c>
      <c r="E100" s="32">
        <v>0</v>
      </c>
      <c r="F100" s="32">
        <v>0</v>
      </c>
      <c r="G100" s="32">
        <v>0</v>
      </c>
      <c r="H100" s="32">
        <v>0</v>
      </c>
      <c r="I100" s="32">
        <v>0</v>
      </c>
      <c r="J100" s="32">
        <v>0</v>
      </c>
      <c r="K100" s="32">
        <v>0</v>
      </c>
      <c r="L100" s="32">
        <v>0</v>
      </c>
      <c r="M100" s="32">
        <v>0</v>
      </c>
      <c r="N100" s="32">
        <v>0</v>
      </c>
      <c r="O100" s="32" t="s">
        <v>249</v>
      </c>
      <c r="P100" s="32" t="s">
        <v>249</v>
      </c>
      <c r="Q100" s="33" t="s">
        <v>403</v>
      </c>
      <c r="R100" s="32" t="s">
        <v>249</v>
      </c>
      <c r="S100" s="32" t="s">
        <v>270</v>
      </c>
      <c r="T100" s="33" t="s">
        <v>404</v>
      </c>
      <c r="U100" s="33" t="s">
        <v>670</v>
      </c>
      <c r="V100" s="33">
        <v>274</v>
      </c>
      <c r="W100" s="32" t="s">
        <v>249</v>
      </c>
      <c r="X100" s="32" t="s">
        <v>249</v>
      </c>
      <c r="Y100" s="32" t="s">
        <v>249</v>
      </c>
      <c r="Z100" s="32" t="s">
        <v>249</v>
      </c>
      <c r="AA100" s="32" t="s">
        <v>249</v>
      </c>
      <c r="AB100" s="32">
        <v>0</v>
      </c>
      <c r="AC100" s="32" t="s">
        <v>655</v>
      </c>
      <c r="AD100" s="32">
        <v>0</v>
      </c>
      <c r="AE100" s="32">
        <v>0</v>
      </c>
      <c r="AF100" s="32" t="s">
        <v>249</v>
      </c>
      <c r="AG100" s="32">
        <v>128</v>
      </c>
      <c r="AH100" s="33">
        <f t="shared" si="12"/>
        <v>0</v>
      </c>
      <c r="AI100" s="33">
        <f t="shared" si="13"/>
        <v>274</v>
      </c>
      <c r="AJ100" s="33">
        <f t="shared" si="14"/>
        <v>0</v>
      </c>
      <c r="AK100" s="33">
        <f t="shared" si="15"/>
        <v>274</v>
      </c>
      <c r="AL100" s="1"/>
    </row>
    <row r="101" spans="1:38" ht="409.6" x14ac:dyDescent="0.3">
      <c r="A101" s="31" t="s">
        <v>150</v>
      </c>
      <c r="B101" s="32">
        <v>0</v>
      </c>
      <c r="C101" s="32">
        <v>0</v>
      </c>
      <c r="D101" s="32">
        <v>0</v>
      </c>
      <c r="E101" s="32">
        <v>0</v>
      </c>
      <c r="F101" s="32">
        <v>0</v>
      </c>
      <c r="G101" s="32">
        <v>0</v>
      </c>
      <c r="H101" s="32">
        <v>0</v>
      </c>
      <c r="I101" s="32">
        <v>0</v>
      </c>
      <c r="J101" s="32">
        <v>0</v>
      </c>
      <c r="K101" s="32">
        <v>0</v>
      </c>
      <c r="L101" s="32">
        <v>0</v>
      </c>
      <c r="M101" s="32">
        <v>0</v>
      </c>
      <c r="N101" s="32">
        <v>0</v>
      </c>
      <c r="O101" s="33" t="s">
        <v>412</v>
      </c>
      <c r="P101" s="33" t="s">
        <v>1176</v>
      </c>
      <c r="Q101" s="33" t="s">
        <v>413</v>
      </c>
      <c r="R101" s="33" t="s">
        <v>414</v>
      </c>
      <c r="S101" s="32" t="s">
        <v>270</v>
      </c>
      <c r="T101" s="33" t="s">
        <v>1177</v>
      </c>
      <c r="U101" s="33" t="s">
        <v>1178</v>
      </c>
      <c r="V101" s="33">
        <v>206</v>
      </c>
      <c r="W101" s="33" t="s">
        <v>415</v>
      </c>
      <c r="X101" s="32" t="s">
        <v>249</v>
      </c>
      <c r="Y101" s="32" t="s">
        <v>249</v>
      </c>
      <c r="Z101" s="32" t="s">
        <v>249</v>
      </c>
      <c r="AA101" s="32" t="s">
        <v>249</v>
      </c>
      <c r="AB101" s="32">
        <v>0</v>
      </c>
      <c r="AC101" s="32" t="s">
        <v>655</v>
      </c>
      <c r="AD101" s="32">
        <v>0</v>
      </c>
      <c r="AE101" s="32">
        <v>0</v>
      </c>
      <c r="AF101" s="32" t="s">
        <v>249</v>
      </c>
      <c r="AG101" s="32">
        <v>72</v>
      </c>
      <c r="AH101" s="33">
        <f t="shared" si="12"/>
        <v>0</v>
      </c>
      <c r="AI101" s="33">
        <f t="shared" si="13"/>
        <v>206</v>
      </c>
      <c r="AJ101" s="33">
        <f t="shared" si="14"/>
        <v>0</v>
      </c>
      <c r="AK101" s="33">
        <f t="shared" si="15"/>
        <v>206</v>
      </c>
      <c r="AL101" s="1"/>
    </row>
    <row r="102" spans="1:38" ht="409.6" x14ac:dyDescent="0.3">
      <c r="A102" s="31" t="s">
        <v>155</v>
      </c>
      <c r="B102" s="32">
        <v>15</v>
      </c>
      <c r="C102" s="32">
        <v>0</v>
      </c>
      <c r="D102" s="32">
        <v>0</v>
      </c>
      <c r="E102" s="32">
        <v>3</v>
      </c>
      <c r="F102" s="32">
        <v>0</v>
      </c>
      <c r="G102" s="32">
        <v>4</v>
      </c>
      <c r="H102" s="32">
        <v>0</v>
      </c>
      <c r="I102" s="32">
        <v>3</v>
      </c>
      <c r="J102" s="32">
        <v>0</v>
      </c>
      <c r="K102" s="32">
        <v>0</v>
      </c>
      <c r="L102" s="32">
        <v>0</v>
      </c>
      <c r="M102" s="32">
        <v>0</v>
      </c>
      <c r="N102" s="32">
        <v>1</v>
      </c>
      <c r="O102" s="33" t="s">
        <v>810</v>
      </c>
      <c r="P102" s="33" t="s">
        <v>1179</v>
      </c>
      <c r="Q102" s="33" t="s">
        <v>422</v>
      </c>
      <c r="R102" s="32" t="s">
        <v>249</v>
      </c>
      <c r="S102" s="32" t="s">
        <v>270</v>
      </c>
      <c r="T102" s="33" t="s">
        <v>811</v>
      </c>
      <c r="U102" s="33" t="s">
        <v>1180</v>
      </c>
      <c r="V102" s="33">
        <v>189</v>
      </c>
      <c r="W102" s="33" t="s">
        <v>423</v>
      </c>
      <c r="X102" s="32" t="s">
        <v>249</v>
      </c>
      <c r="Y102" s="32" t="s">
        <v>249</v>
      </c>
      <c r="Z102" s="32" t="s">
        <v>249</v>
      </c>
      <c r="AA102" s="32" t="s">
        <v>249</v>
      </c>
      <c r="AB102" s="32">
        <v>0</v>
      </c>
      <c r="AC102" s="32" t="s">
        <v>671</v>
      </c>
      <c r="AD102" s="32">
        <v>43</v>
      </c>
      <c r="AE102" s="32">
        <v>0</v>
      </c>
      <c r="AF102" s="32" t="s">
        <v>249</v>
      </c>
      <c r="AG102" s="32">
        <v>37</v>
      </c>
      <c r="AH102" s="33">
        <f t="shared" si="12"/>
        <v>25</v>
      </c>
      <c r="AI102" s="33">
        <f t="shared" si="13"/>
        <v>189</v>
      </c>
      <c r="AJ102" s="33">
        <f t="shared" si="14"/>
        <v>43</v>
      </c>
      <c r="AK102" s="33">
        <f t="shared" si="15"/>
        <v>257</v>
      </c>
      <c r="AL102" s="1"/>
    </row>
    <row r="103" spans="1:38" ht="409.6" x14ac:dyDescent="0.3">
      <c r="A103" s="31" t="s">
        <v>159</v>
      </c>
      <c r="B103" s="32">
        <v>4</v>
      </c>
      <c r="C103" s="32">
        <v>0</v>
      </c>
      <c r="D103" s="32">
        <v>0</v>
      </c>
      <c r="E103" s="32">
        <v>0</v>
      </c>
      <c r="F103" s="32">
        <v>0</v>
      </c>
      <c r="G103" s="32">
        <v>0</v>
      </c>
      <c r="H103" s="32">
        <v>1</v>
      </c>
      <c r="I103" s="32">
        <v>2</v>
      </c>
      <c r="J103" s="32">
        <v>0</v>
      </c>
      <c r="K103" s="32">
        <v>0</v>
      </c>
      <c r="L103" s="32">
        <v>0</v>
      </c>
      <c r="M103" s="32">
        <v>0</v>
      </c>
      <c r="N103" s="32">
        <v>0</v>
      </c>
      <c r="O103" s="33" t="s">
        <v>812</v>
      </c>
      <c r="P103" s="33" t="s">
        <v>1181</v>
      </c>
      <c r="Q103" s="33" t="s">
        <v>426</v>
      </c>
      <c r="R103" s="32" t="s">
        <v>249</v>
      </c>
      <c r="S103" s="32" t="s">
        <v>270</v>
      </c>
      <c r="T103" s="33" t="s">
        <v>1182</v>
      </c>
      <c r="U103" s="33" t="s">
        <v>1183</v>
      </c>
      <c r="V103" s="33">
        <v>222</v>
      </c>
      <c r="W103" s="32" t="s">
        <v>249</v>
      </c>
      <c r="X103" s="32" t="s">
        <v>249</v>
      </c>
      <c r="Y103" s="33" t="s">
        <v>427</v>
      </c>
      <c r="Z103" s="32" t="s">
        <v>249</v>
      </c>
      <c r="AA103" s="32" t="s">
        <v>249</v>
      </c>
      <c r="AB103" s="32">
        <v>0</v>
      </c>
      <c r="AC103" s="32" t="s">
        <v>674</v>
      </c>
      <c r="AD103" s="32">
        <v>6</v>
      </c>
      <c r="AE103" s="32">
        <v>1</v>
      </c>
      <c r="AF103" s="32" t="s">
        <v>249</v>
      </c>
      <c r="AG103" s="32">
        <v>32</v>
      </c>
      <c r="AH103" s="33">
        <f t="shared" si="12"/>
        <v>7</v>
      </c>
      <c r="AI103" s="33">
        <f t="shared" si="13"/>
        <v>222</v>
      </c>
      <c r="AJ103" s="33">
        <f t="shared" si="14"/>
        <v>6</v>
      </c>
      <c r="AK103" s="33">
        <f t="shared" si="15"/>
        <v>235</v>
      </c>
      <c r="AL103" s="1"/>
    </row>
    <row r="104" spans="1:38" ht="409.6" x14ac:dyDescent="0.3">
      <c r="A104" s="31" t="s">
        <v>164</v>
      </c>
      <c r="B104" s="33">
        <v>1</v>
      </c>
      <c r="C104" s="34">
        <v>1</v>
      </c>
      <c r="D104" s="34">
        <v>0</v>
      </c>
      <c r="E104" s="34">
        <v>0</v>
      </c>
      <c r="F104" s="34">
        <v>0</v>
      </c>
      <c r="G104" s="34">
        <v>1</v>
      </c>
      <c r="H104" s="34">
        <v>0</v>
      </c>
      <c r="I104" s="34">
        <v>0</v>
      </c>
      <c r="J104" s="34">
        <v>0</v>
      </c>
      <c r="K104" s="34">
        <v>0</v>
      </c>
      <c r="L104" s="34">
        <v>0</v>
      </c>
      <c r="M104" s="34">
        <v>0</v>
      </c>
      <c r="N104" s="34">
        <v>0</v>
      </c>
      <c r="O104" s="34" t="s">
        <v>249</v>
      </c>
      <c r="P104" s="34" t="s">
        <v>249</v>
      </c>
      <c r="Q104" s="34" t="s">
        <v>249</v>
      </c>
      <c r="R104" s="34" t="s">
        <v>643</v>
      </c>
      <c r="S104" s="34" t="s">
        <v>249</v>
      </c>
      <c r="T104" s="34" t="s">
        <v>644</v>
      </c>
      <c r="U104" s="34" t="s">
        <v>676</v>
      </c>
      <c r="V104" s="34">
        <v>176</v>
      </c>
      <c r="W104" s="34" t="s">
        <v>249</v>
      </c>
      <c r="X104" s="34" t="s">
        <v>249</v>
      </c>
      <c r="Y104" s="34" t="s">
        <v>249</v>
      </c>
      <c r="Z104" s="34" t="s">
        <v>645</v>
      </c>
      <c r="AA104" s="34" t="s">
        <v>249</v>
      </c>
      <c r="AB104" s="34">
        <v>0</v>
      </c>
      <c r="AC104" s="34" t="s">
        <v>677</v>
      </c>
      <c r="AD104" s="34">
        <v>36</v>
      </c>
      <c r="AE104" s="34">
        <v>0</v>
      </c>
      <c r="AF104" s="34" t="s">
        <v>813</v>
      </c>
      <c r="AG104" s="32"/>
      <c r="AH104" s="33">
        <f t="shared" si="12"/>
        <v>3</v>
      </c>
      <c r="AI104" s="33">
        <f t="shared" si="13"/>
        <v>176</v>
      </c>
      <c r="AJ104" s="33">
        <f t="shared" si="14"/>
        <v>36</v>
      </c>
      <c r="AK104" s="33">
        <f t="shared" si="15"/>
        <v>215</v>
      </c>
      <c r="AL104" s="1"/>
    </row>
    <row r="105" spans="1:38" ht="409.6" x14ac:dyDescent="0.3">
      <c r="A105" s="31" t="s">
        <v>170</v>
      </c>
      <c r="B105" s="32">
        <v>0</v>
      </c>
      <c r="C105" s="32">
        <v>1</v>
      </c>
      <c r="D105" s="32">
        <v>0</v>
      </c>
      <c r="E105" s="32">
        <v>0</v>
      </c>
      <c r="F105" s="32">
        <v>0</v>
      </c>
      <c r="G105" s="32">
        <v>1</v>
      </c>
      <c r="H105" s="32">
        <v>0</v>
      </c>
      <c r="I105" s="32">
        <v>0</v>
      </c>
      <c r="J105" s="32">
        <v>0</v>
      </c>
      <c r="K105" s="32">
        <v>0</v>
      </c>
      <c r="L105" s="32">
        <v>0</v>
      </c>
      <c r="M105" s="32">
        <v>0</v>
      </c>
      <c r="N105" s="32">
        <v>0</v>
      </c>
      <c r="O105" s="33" t="s">
        <v>857</v>
      </c>
      <c r="P105" s="33" t="s">
        <v>1184</v>
      </c>
      <c r="Q105" s="33" t="s">
        <v>469</v>
      </c>
      <c r="R105" s="33" t="s">
        <v>470</v>
      </c>
      <c r="S105" s="32" t="s">
        <v>270</v>
      </c>
      <c r="T105" s="33" t="s">
        <v>471</v>
      </c>
      <c r="U105" s="33" t="s">
        <v>1185</v>
      </c>
      <c r="V105" s="33">
        <v>214</v>
      </c>
      <c r="W105" s="33" t="s">
        <v>472</v>
      </c>
      <c r="X105" s="32" t="s">
        <v>249</v>
      </c>
      <c r="Y105" s="32" t="s">
        <v>249</v>
      </c>
      <c r="Z105" s="32" t="s">
        <v>249</v>
      </c>
      <c r="AA105" s="32" t="s">
        <v>249</v>
      </c>
      <c r="AB105" s="32">
        <v>0</v>
      </c>
      <c r="AC105" s="32" t="s">
        <v>665</v>
      </c>
      <c r="AD105" s="32">
        <v>19</v>
      </c>
      <c r="AE105" s="32">
        <v>0</v>
      </c>
      <c r="AF105" s="32" t="s">
        <v>249</v>
      </c>
      <c r="AG105" s="32">
        <v>77</v>
      </c>
      <c r="AH105" s="33">
        <f t="shared" si="12"/>
        <v>2</v>
      </c>
      <c r="AI105" s="33">
        <f t="shared" si="13"/>
        <v>214</v>
      </c>
      <c r="AJ105" s="33">
        <f t="shared" si="14"/>
        <v>19</v>
      </c>
      <c r="AK105" s="33">
        <f t="shared" si="15"/>
        <v>235</v>
      </c>
      <c r="AL105" s="1"/>
    </row>
    <row r="106" spans="1:38" ht="409.6" x14ac:dyDescent="0.3">
      <c r="A106" s="31" t="s">
        <v>171</v>
      </c>
      <c r="B106" s="32">
        <v>0</v>
      </c>
      <c r="C106" s="32">
        <v>0</v>
      </c>
      <c r="D106" s="32">
        <v>0</v>
      </c>
      <c r="E106" s="32">
        <v>0</v>
      </c>
      <c r="F106" s="32">
        <v>0</v>
      </c>
      <c r="G106" s="32">
        <v>0</v>
      </c>
      <c r="H106" s="32">
        <v>0</v>
      </c>
      <c r="I106" s="32">
        <v>0</v>
      </c>
      <c r="J106" s="32">
        <v>0</v>
      </c>
      <c r="K106" s="32">
        <v>0</v>
      </c>
      <c r="L106" s="32">
        <v>0</v>
      </c>
      <c r="M106" s="32">
        <v>0</v>
      </c>
      <c r="N106" s="32">
        <v>0</v>
      </c>
      <c r="O106" s="32" t="s">
        <v>249</v>
      </c>
      <c r="P106" s="33" t="s">
        <v>814</v>
      </c>
      <c r="Q106" s="32" t="s">
        <v>249</v>
      </c>
      <c r="R106" s="33" t="s">
        <v>450</v>
      </c>
      <c r="S106" s="32" t="s">
        <v>270</v>
      </c>
      <c r="T106" s="33" t="s">
        <v>1186</v>
      </c>
      <c r="U106" s="33" t="s">
        <v>1187</v>
      </c>
      <c r="V106" s="33">
        <v>167</v>
      </c>
      <c r="W106" s="32" t="s">
        <v>249</v>
      </c>
      <c r="X106" s="32" t="s">
        <v>249</v>
      </c>
      <c r="Y106" s="32" t="s">
        <v>249</v>
      </c>
      <c r="Z106" s="32" t="s">
        <v>249</v>
      </c>
      <c r="AA106" s="32" t="s">
        <v>249</v>
      </c>
      <c r="AB106" s="32">
        <v>0</v>
      </c>
      <c r="AC106" s="32" t="s">
        <v>655</v>
      </c>
      <c r="AD106" s="32">
        <v>0</v>
      </c>
      <c r="AE106" s="32">
        <v>0</v>
      </c>
      <c r="AF106" s="32" t="s">
        <v>249</v>
      </c>
      <c r="AG106" s="32"/>
      <c r="AH106" s="33">
        <f t="shared" si="12"/>
        <v>0</v>
      </c>
      <c r="AI106" s="33">
        <f t="shared" si="13"/>
        <v>167</v>
      </c>
      <c r="AJ106" s="33">
        <f t="shared" si="14"/>
        <v>0</v>
      </c>
      <c r="AK106" s="33">
        <f t="shared" si="15"/>
        <v>167</v>
      </c>
      <c r="AL106" s="1"/>
    </row>
    <row r="107" spans="1:38" ht="409.6" x14ac:dyDescent="0.3">
      <c r="A107" s="31" t="s">
        <v>173</v>
      </c>
      <c r="B107" s="32">
        <v>6</v>
      </c>
      <c r="C107" s="32">
        <v>2</v>
      </c>
      <c r="D107" s="32">
        <v>0</v>
      </c>
      <c r="E107" s="32">
        <v>0</v>
      </c>
      <c r="F107" s="32">
        <v>0</v>
      </c>
      <c r="G107" s="32">
        <v>0</v>
      </c>
      <c r="H107" s="32">
        <v>2</v>
      </c>
      <c r="I107" s="32">
        <v>4</v>
      </c>
      <c r="J107" s="32">
        <v>1</v>
      </c>
      <c r="K107" s="32">
        <v>0</v>
      </c>
      <c r="L107" s="32">
        <v>0</v>
      </c>
      <c r="M107" s="32">
        <v>0</v>
      </c>
      <c r="N107" s="32">
        <v>1</v>
      </c>
      <c r="O107" s="32" t="s">
        <v>249</v>
      </c>
      <c r="P107" s="33" t="s">
        <v>815</v>
      </c>
      <c r="Q107" s="33" t="s">
        <v>437</v>
      </c>
      <c r="R107" s="33" t="s">
        <v>438</v>
      </c>
      <c r="S107" s="32" t="s">
        <v>270</v>
      </c>
      <c r="T107" s="33" t="s">
        <v>439</v>
      </c>
      <c r="U107" s="33" t="s">
        <v>816</v>
      </c>
      <c r="V107" s="33">
        <v>184</v>
      </c>
      <c r="W107" s="32" t="s">
        <v>249</v>
      </c>
      <c r="X107" s="32" t="s">
        <v>249</v>
      </c>
      <c r="Y107" s="32" t="s">
        <v>249</v>
      </c>
      <c r="Z107" s="32" t="s">
        <v>249</v>
      </c>
      <c r="AA107" s="32" t="s">
        <v>249</v>
      </c>
      <c r="AB107" s="32">
        <v>0</v>
      </c>
      <c r="AC107" s="32" t="s">
        <v>655</v>
      </c>
      <c r="AD107" s="32">
        <v>0</v>
      </c>
      <c r="AE107" s="32" t="s">
        <v>524</v>
      </c>
      <c r="AF107" s="33" t="s">
        <v>440</v>
      </c>
      <c r="AG107" s="32">
        <v>26</v>
      </c>
      <c r="AH107" s="33">
        <f t="shared" si="12"/>
        <v>15</v>
      </c>
      <c r="AI107" s="33">
        <f t="shared" si="13"/>
        <v>184</v>
      </c>
      <c r="AJ107" s="33">
        <f t="shared" si="14"/>
        <v>0</v>
      </c>
      <c r="AK107" s="33">
        <f t="shared" si="15"/>
        <v>199</v>
      </c>
      <c r="AL107" s="1"/>
    </row>
    <row r="108" spans="1:38" ht="409.6" x14ac:dyDescent="0.3">
      <c r="A108" s="31" t="s">
        <v>175</v>
      </c>
      <c r="B108" s="33">
        <v>1</v>
      </c>
      <c r="C108" s="34">
        <v>0</v>
      </c>
      <c r="D108" s="34">
        <v>0</v>
      </c>
      <c r="E108" s="34">
        <v>0</v>
      </c>
      <c r="F108" s="34">
        <v>0</v>
      </c>
      <c r="G108" s="34">
        <v>0</v>
      </c>
      <c r="H108" s="34">
        <v>0</v>
      </c>
      <c r="I108" s="34">
        <v>0</v>
      </c>
      <c r="J108" s="34">
        <v>0</v>
      </c>
      <c r="K108" s="34">
        <v>0</v>
      </c>
      <c r="L108" s="34">
        <v>0</v>
      </c>
      <c r="M108" s="34">
        <v>0</v>
      </c>
      <c r="N108" s="34">
        <v>0</v>
      </c>
      <c r="O108" s="34" t="s">
        <v>249</v>
      </c>
      <c r="P108" s="34" t="s">
        <v>249</v>
      </c>
      <c r="Q108" s="34" t="s">
        <v>504</v>
      </c>
      <c r="R108" s="34" t="s">
        <v>505</v>
      </c>
      <c r="S108" s="34" t="s">
        <v>249</v>
      </c>
      <c r="T108" s="34" t="s">
        <v>506</v>
      </c>
      <c r="U108" s="34" t="s">
        <v>684</v>
      </c>
      <c r="V108" s="34">
        <v>126</v>
      </c>
      <c r="W108" s="34" t="s">
        <v>507</v>
      </c>
      <c r="X108" s="34" t="s">
        <v>249</v>
      </c>
      <c r="Y108" s="34" t="s">
        <v>249</v>
      </c>
      <c r="Z108" s="34" t="s">
        <v>249</v>
      </c>
      <c r="AA108" s="34" t="s">
        <v>249</v>
      </c>
      <c r="AB108" s="34">
        <v>0</v>
      </c>
      <c r="AC108" s="34" t="s">
        <v>685</v>
      </c>
      <c r="AD108" s="34">
        <v>31</v>
      </c>
      <c r="AE108" s="34">
        <v>0</v>
      </c>
      <c r="AF108" s="34" t="s">
        <v>249</v>
      </c>
      <c r="AG108" s="32">
        <v>123</v>
      </c>
      <c r="AH108" s="33">
        <f t="shared" si="12"/>
        <v>1</v>
      </c>
      <c r="AI108" s="33">
        <f t="shared" si="13"/>
        <v>126</v>
      </c>
      <c r="AJ108" s="33">
        <f t="shared" si="14"/>
        <v>31</v>
      </c>
      <c r="AK108" s="33">
        <f t="shared" si="15"/>
        <v>158</v>
      </c>
      <c r="AL108" s="1"/>
    </row>
    <row r="109" spans="1:38" ht="409.6" x14ac:dyDescent="0.3">
      <c r="A109" s="31" t="s">
        <v>163</v>
      </c>
      <c r="B109" s="32">
        <v>2</v>
      </c>
      <c r="C109" s="32">
        <v>3</v>
      </c>
      <c r="D109" s="32">
        <v>0</v>
      </c>
      <c r="E109" s="32">
        <v>0</v>
      </c>
      <c r="F109" s="32">
        <v>0</v>
      </c>
      <c r="G109" s="32">
        <v>1</v>
      </c>
      <c r="H109" s="32">
        <v>0</v>
      </c>
      <c r="I109" s="32">
        <v>0</v>
      </c>
      <c r="J109" s="32">
        <v>0</v>
      </c>
      <c r="K109" s="32">
        <v>0</v>
      </c>
      <c r="L109" s="32">
        <v>0</v>
      </c>
      <c r="M109" s="32">
        <v>0</v>
      </c>
      <c r="N109" s="32">
        <v>0</v>
      </c>
      <c r="O109" s="32" t="s">
        <v>249</v>
      </c>
      <c r="P109" s="33" t="s">
        <v>1188</v>
      </c>
      <c r="Q109" s="33" t="s">
        <v>433</v>
      </c>
      <c r="R109" s="33" t="s">
        <v>817</v>
      </c>
      <c r="S109" s="32" t="s">
        <v>270</v>
      </c>
      <c r="T109" s="33" t="s">
        <v>1189</v>
      </c>
      <c r="U109" s="33" t="s">
        <v>1190</v>
      </c>
      <c r="V109" s="33">
        <v>197</v>
      </c>
      <c r="W109" s="33" t="s">
        <v>434</v>
      </c>
      <c r="X109" s="32" t="s">
        <v>249</v>
      </c>
      <c r="Y109" s="32" t="s">
        <v>249</v>
      </c>
      <c r="Z109" s="32" t="s">
        <v>249</v>
      </c>
      <c r="AA109" s="32" t="s">
        <v>249</v>
      </c>
      <c r="AB109" s="32">
        <v>0</v>
      </c>
      <c r="AC109" s="32" t="s">
        <v>675</v>
      </c>
      <c r="AD109" s="32">
        <v>32</v>
      </c>
      <c r="AE109" s="32">
        <v>0</v>
      </c>
      <c r="AF109" s="32" t="s">
        <v>249</v>
      </c>
      <c r="AG109" s="32"/>
      <c r="AH109" s="33">
        <f t="shared" si="12"/>
        <v>6</v>
      </c>
      <c r="AI109" s="33">
        <f t="shared" si="13"/>
        <v>197</v>
      </c>
      <c r="AJ109" s="33">
        <f t="shared" si="14"/>
        <v>32</v>
      </c>
      <c r="AK109" s="33">
        <f t="shared" si="15"/>
        <v>235</v>
      </c>
      <c r="AL109" s="1"/>
    </row>
    <row r="110" spans="1:38" ht="409.6" x14ac:dyDescent="0.3">
      <c r="A110" s="31" t="s">
        <v>178</v>
      </c>
      <c r="B110" s="33">
        <v>0</v>
      </c>
      <c r="C110" s="34">
        <v>1</v>
      </c>
      <c r="D110" s="34">
        <v>0</v>
      </c>
      <c r="E110" s="34">
        <v>0</v>
      </c>
      <c r="F110" s="34">
        <v>0</v>
      </c>
      <c r="G110" s="34">
        <v>1</v>
      </c>
      <c r="H110" s="34">
        <v>0</v>
      </c>
      <c r="I110" s="34">
        <v>0</v>
      </c>
      <c r="J110" s="34">
        <v>0</v>
      </c>
      <c r="K110" s="34">
        <v>0</v>
      </c>
      <c r="L110" s="34">
        <v>0</v>
      </c>
      <c r="M110" s="34">
        <v>0</v>
      </c>
      <c r="N110" s="34">
        <v>0</v>
      </c>
      <c r="O110" s="34" t="s">
        <v>818</v>
      </c>
      <c r="P110" s="34" t="s">
        <v>1191</v>
      </c>
      <c r="Q110" s="34" t="s">
        <v>508</v>
      </c>
      <c r="R110" s="34" t="s">
        <v>249</v>
      </c>
      <c r="S110" s="34" t="s">
        <v>249</v>
      </c>
      <c r="T110" s="34" t="s">
        <v>509</v>
      </c>
      <c r="U110" s="34" t="s">
        <v>1192</v>
      </c>
      <c r="V110" s="34">
        <v>259</v>
      </c>
      <c r="W110" s="34" t="s">
        <v>249</v>
      </c>
      <c r="X110" s="34" t="s">
        <v>249</v>
      </c>
      <c r="Y110" s="34" t="s">
        <v>510</v>
      </c>
      <c r="Z110" s="34" t="s">
        <v>249</v>
      </c>
      <c r="AA110" s="34" t="s">
        <v>249</v>
      </c>
      <c r="AB110" s="34">
        <v>0</v>
      </c>
      <c r="AC110" s="34" t="s">
        <v>686</v>
      </c>
      <c r="AD110" s="34">
        <v>7</v>
      </c>
      <c r="AE110" s="34">
        <v>0</v>
      </c>
      <c r="AF110" s="34" t="s">
        <v>249</v>
      </c>
      <c r="AG110" s="32">
        <v>69</v>
      </c>
      <c r="AH110" s="33">
        <f t="shared" si="12"/>
        <v>2</v>
      </c>
      <c r="AI110" s="33">
        <f t="shared" si="13"/>
        <v>259</v>
      </c>
      <c r="AJ110" s="33">
        <f t="shared" si="14"/>
        <v>7</v>
      </c>
      <c r="AK110" s="33">
        <f t="shared" si="15"/>
        <v>268</v>
      </c>
      <c r="AL110" s="1"/>
    </row>
    <row r="111" spans="1:38" ht="409.6" x14ac:dyDescent="0.3">
      <c r="A111" s="31" t="s">
        <v>180</v>
      </c>
      <c r="B111" s="33">
        <v>14</v>
      </c>
      <c r="C111" s="34">
        <v>6</v>
      </c>
      <c r="D111" s="34">
        <v>3</v>
      </c>
      <c r="E111" s="34">
        <v>1</v>
      </c>
      <c r="F111" s="34">
        <v>0</v>
      </c>
      <c r="G111" s="34">
        <v>7</v>
      </c>
      <c r="H111" s="34">
        <v>4</v>
      </c>
      <c r="I111" s="34">
        <v>6</v>
      </c>
      <c r="J111" s="34">
        <v>3</v>
      </c>
      <c r="K111" s="34">
        <v>0</v>
      </c>
      <c r="L111" s="34">
        <v>0</v>
      </c>
      <c r="M111" s="34">
        <v>0</v>
      </c>
      <c r="N111" s="34">
        <v>2</v>
      </c>
      <c r="O111" s="34" t="s">
        <v>819</v>
      </c>
      <c r="P111" s="34" t="s">
        <v>820</v>
      </c>
      <c r="Q111" s="34" t="s">
        <v>518</v>
      </c>
      <c r="R111" s="34" t="s">
        <v>516</v>
      </c>
      <c r="S111" s="34" t="s">
        <v>249</v>
      </c>
      <c r="T111" s="34" t="s">
        <v>1193</v>
      </c>
      <c r="U111" s="34" t="s">
        <v>1194</v>
      </c>
      <c r="V111" s="34">
        <v>139</v>
      </c>
      <c r="W111" s="34" t="s">
        <v>517</v>
      </c>
      <c r="X111" s="34" t="s">
        <v>249</v>
      </c>
      <c r="Y111" s="34" t="s">
        <v>249</v>
      </c>
      <c r="Z111" s="34" t="s">
        <v>249</v>
      </c>
      <c r="AA111" s="34" t="s">
        <v>249</v>
      </c>
      <c r="AB111" s="34">
        <v>0</v>
      </c>
      <c r="AC111" s="34" t="s">
        <v>679</v>
      </c>
      <c r="AD111" s="34">
        <v>28</v>
      </c>
      <c r="AE111" s="34" t="s">
        <v>330</v>
      </c>
      <c r="AF111" s="34" t="s">
        <v>519</v>
      </c>
      <c r="AG111" s="32">
        <v>14</v>
      </c>
      <c r="AH111" s="33">
        <f t="shared" si="12"/>
        <v>44</v>
      </c>
      <c r="AI111" s="33">
        <f t="shared" si="13"/>
        <v>139</v>
      </c>
      <c r="AJ111" s="33">
        <f t="shared" si="14"/>
        <v>28</v>
      </c>
      <c r="AK111" s="33">
        <f t="shared" si="15"/>
        <v>211</v>
      </c>
      <c r="AL111" s="1"/>
    </row>
    <row r="112" spans="1:38" ht="409.6" x14ac:dyDescent="0.3">
      <c r="A112" s="31" t="s">
        <v>185</v>
      </c>
      <c r="B112" s="33">
        <v>0</v>
      </c>
      <c r="C112" s="34">
        <v>0</v>
      </c>
      <c r="D112" s="34">
        <v>0</v>
      </c>
      <c r="E112" s="34">
        <v>0</v>
      </c>
      <c r="F112" s="34">
        <v>0</v>
      </c>
      <c r="G112" s="34">
        <v>0</v>
      </c>
      <c r="H112" s="34">
        <v>0</v>
      </c>
      <c r="I112" s="34">
        <v>0</v>
      </c>
      <c r="J112" s="34">
        <v>0</v>
      </c>
      <c r="K112" s="34">
        <v>0</v>
      </c>
      <c r="L112" s="34">
        <v>0</v>
      </c>
      <c r="M112" s="34">
        <v>0</v>
      </c>
      <c r="N112" s="34">
        <v>0</v>
      </c>
      <c r="O112" s="34" t="s">
        <v>1195</v>
      </c>
      <c r="P112" s="34" t="s">
        <v>1196</v>
      </c>
      <c r="Q112" s="34" t="s">
        <v>533</v>
      </c>
      <c r="R112" s="34" t="s">
        <v>534</v>
      </c>
      <c r="S112" s="34" t="s">
        <v>249</v>
      </c>
      <c r="T112" s="34" t="s">
        <v>1197</v>
      </c>
      <c r="U112" s="34" t="s">
        <v>1198</v>
      </c>
      <c r="V112" s="34">
        <v>191</v>
      </c>
      <c r="W112" s="34" t="s">
        <v>249</v>
      </c>
      <c r="X112" s="34" t="s">
        <v>249</v>
      </c>
      <c r="Y112" s="34" t="s">
        <v>249</v>
      </c>
      <c r="Z112" s="34" t="s">
        <v>249</v>
      </c>
      <c r="AA112" s="34" t="s">
        <v>249</v>
      </c>
      <c r="AB112" s="34">
        <v>0</v>
      </c>
      <c r="AC112" s="34" t="s">
        <v>655</v>
      </c>
      <c r="AD112" s="34">
        <v>0</v>
      </c>
      <c r="AE112" s="34">
        <v>0</v>
      </c>
      <c r="AF112" s="34" t="s">
        <v>249</v>
      </c>
      <c r="AG112" s="32">
        <v>117</v>
      </c>
      <c r="AH112" s="33">
        <f t="shared" si="12"/>
        <v>0</v>
      </c>
      <c r="AI112" s="33">
        <f t="shared" si="13"/>
        <v>191</v>
      </c>
      <c r="AJ112" s="33">
        <f t="shared" si="14"/>
        <v>0</v>
      </c>
      <c r="AK112" s="33">
        <f t="shared" si="15"/>
        <v>191</v>
      </c>
      <c r="AL112" s="1"/>
    </row>
    <row r="113" spans="1:38" ht="409.6" x14ac:dyDescent="0.3">
      <c r="A113" s="31" t="s">
        <v>189</v>
      </c>
      <c r="B113" s="32">
        <v>1</v>
      </c>
      <c r="C113" s="32">
        <v>2</v>
      </c>
      <c r="D113" s="32">
        <v>0</v>
      </c>
      <c r="E113" s="32">
        <v>0</v>
      </c>
      <c r="F113" s="32">
        <v>0</v>
      </c>
      <c r="G113" s="32">
        <v>2</v>
      </c>
      <c r="H113" s="32">
        <v>0</v>
      </c>
      <c r="I113" s="32">
        <v>0</v>
      </c>
      <c r="J113" s="32">
        <v>0</v>
      </c>
      <c r="K113" s="32">
        <v>0</v>
      </c>
      <c r="L113" s="32">
        <v>0</v>
      </c>
      <c r="M113" s="32">
        <v>0</v>
      </c>
      <c r="N113" s="32">
        <v>0</v>
      </c>
      <c r="O113" s="33" t="s">
        <v>821</v>
      </c>
      <c r="P113" s="33" t="s">
        <v>1199</v>
      </c>
      <c r="Q113" s="33" t="s">
        <v>485</v>
      </c>
      <c r="R113" s="33" t="s">
        <v>486</v>
      </c>
      <c r="S113" s="32" t="s">
        <v>249</v>
      </c>
      <c r="T113" s="33" t="s">
        <v>1200</v>
      </c>
      <c r="U113" s="33" t="s">
        <v>1201</v>
      </c>
      <c r="V113" s="33">
        <v>279</v>
      </c>
      <c r="W113" s="32" t="s">
        <v>249</v>
      </c>
      <c r="X113" s="32" t="s">
        <v>249</v>
      </c>
      <c r="Y113" s="32" t="s">
        <v>249</v>
      </c>
      <c r="Z113" s="32" t="s">
        <v>249</v>
      </c>
      <c r="AA113" s="32" t="s">
        <v>249</v>
      </c>
      <c r="AB113" s="32">
        <v>0</v>
      </c>
      <c r="AC113" s="32" t="s">
        <v>655</v>
      </c>
      <c r="AD113" s="32">
        <v>0</v>
      </c>
      <c r="AE113" s="32">
        <v>0</v>
      </c>
      <c r="AF113" s="33" t="s">
        <v>487</v>
      </c>
      <c r="AG113" s="32">
        <v>116</v>
      </c>
      <c r="AH113" s="33">
        <f t="shared" si="12"/>
        <v>5</v>
      </c>
      <c r="AI113" s="33">
        <f t="shared" si="13"/>
        <v>279</v>
      </c>
      <c r="AJ113" s="33">
        <f t="shared" si="14"/>
        <v>0</v>
      </c>
      <c r="AK113" s="33">
        <f t="shared" si="15"/>
        <v>284</v>
      </c>
      <c r="AL113" s="1"/>
    </row>
    <row r="114" spans="1:38" ht="409.6" x14ac:dyDescent="0.3">
      <c r="A114" s="31" t="s">
        <v>196</v>
      </c>
      <c r="B114" s="32">
        <v>0</v>
      </c>
      <c r="C114" s="32">
        <v>3</v>
      </c>
      <c r="D114" s="32">
        <v>0</v>
      </c>
      <c r="E114" s="32">
        <v>0</v>
      </c>
      <c r="F114" s="32">
        <v>0</v>
      </c>
      <c r="G114" s="32">
        <v>2</v>
      </c>
      <c r="H114" s="32">
        <v>0</v>
      </c>
      <c r="I114" s="32">
        <v>1</v>
      </c>
      <c r="J114" s="32">
        <v>0</v>
      </c>
      <c r="K114" s="32">
        <v>0</v>
      </c>
      <c r="L114" s="32">
        <v>0</v>
      </c>
      <c r="M114" s="32">
        <v>0</v>
      </c>
      <c r="N114" s="32">
        <v>0</v>
      </c>
      <c r="O114" s="33" t="s">
        <v>1202</v>
      </c>
      <c r="P114" s="33" t="s">
        <v>1203</v>
      </c>
      <c r="Q114" s="33" t="s">
        <v>501</v>
      </c>
      <c r="R114" s="33" t="s">
        <v>502</v>
      </c>
      <c r="S114" s="32" t="s">
        <v>249</v>
      </c>
      <c r="T114" s="33" t="s">
        <v>503</v>
      </c>
      <c r="U114" s="33" t="s">
        <v>1204</v>
      </c>
      <c r="V114" s="33">
        <v>174</v>
      </c>
      <c r="W114" s="32" t="s">
        <v>249</v>
      </c>
      <c r="X114" s="32" t="s">
        <v>249</v>
      </c>
      <c r="Y114" s="32" t="s">
        <v>249</v>
      </c>
      <c r="Z114" s="32" t="s">
        <v>249</v>
      </c>
      <c r="AA114" s="32" t="s">
        <v>249</v>
      </c>
      <c r="AB114" s="32">
        <v>0</v>
      </c>
      <c r="AC114" s="32" t="s">
        <v>655</v>
      </c>
      <c r="AD114" s="32">
        <v>0</v>
      </c>
      <c r="AE114" s="32">
        <v>0</v>
      </c>
      <c r="AF114" s="32" t="s">
        <v>249</v>
      </c>
      <c r="AG114" s="32">
        <v>81</v>
      </c>
      <c r="AH114" s="33">
        <f t="shared" si="12"/>
        <v>6</v>
      </c>
      <c r="AI114" s="33">
        <f t="shared" si="13"/>
        <v>174</v>
      </c>
      <c r="AJ114" s="33">
        <f t="shared" si="14"/>
        <v>0</v>
      </c>
      <c r="AK114" s="33">
        <f t="shared" si="15"/>
        <v>180</v>
      </c>
      <c r="AL114" s="1"/>
    </row>
    <row r="115" spans="1:38" ht="409.6" x14ac:dyDescent="0.3">
      <c r="A115" s="31" t="s">
        <v>199</v>
      </c>
      <c r="B115" s="33">
        <v>6</v>
      </c>
      <c r="C115" s="34">
        <v>1</v>
      </c>
      <c r="D115" s="34">
        <v>0</v>
      </c>
      <c r="E115" s="34">
        <v>1</v>
      </c>
      <c r="F115" s="34">
        <v>0</v>
      </c>
      <c r="G115" s="34">
        <v>2</v>
      </c>
      <c r="H115" s="34">
        <v>1</v>
      </c>
      <c r="I115" s="34">
        <v>1</v>
      </c>
      <c r="J115" s="34">
        <v>0</v>
      </c>
      <c r="K115" s="34">
        <v>0</v>
      </c>
      <c r="L115" s="34">
        <v>0</v>
      </c>
      <c r="M115" s="34">
        <v>0</v>
      </c>
      <c r="N115" s="34">
        <v>1</v>
      </c>
      <c r="O115" s="34" t="s">
        <v>822</v>
      </c>
      <c r="P115" s="34" t="s">
        <v>1205</v>
      </c>
      <c r="Q115" s="34" t="s">
        <v>541</v>
      </c>
      <c r="R115" s="34" t="s">
        <v>249</v>
      </c>
      <c r="S115" s="34" t="s">
        <v>249</v>
      </c>
      <c r="T115" s="34" t="s">
        <v>1206</v>
      </c>
      <c r="U115" s="34" t="s">
        <v>1207</v>
      </c>
      <c r="V115" s="34">
        <v>240</v>
      </c>
      <c r="W115" s="34" t="s">
        <v>542</v>
      </c>
      <c r="X115" s="34" t="s">
        <v>249</v>
      </c>
      <c r="Y115" s="34" t="s">
        <v>249</v>
      </c>
      <c r="Z115" s="34" t="s">
        <v>249</v>
      </c>
      <c r="AA115" s="34" t="s">
        <v>249</v>
      </c>
      <c r="AB115" s="34">
        <v>0</v>
      </c>
      <c r="AC115" s="34"/>
      <c r="AD115" s="34">
        <v>0</v>
      </c>
      <c r="AE115" s="34" t="s">
        <v>330</v>
      </c>
      <c r="AF115" s="34" t="s">
        <v>249</v>
      </c>
      <c r="AG115" s="32">
        <v>47</v>
      </c>
      <c r="AH115" s="33">
        <f t="shared" si="12"/>
        <v>12</v>
      </c>
      <c r="AI115" s="33">
        <f t="shared" si="13"/>
        <v>240</v>
      </c>
      <c r="AJ115" s="33">
        <f t="shared" si="14"/>
        <v>0</v>
      </c>
      <c r="AK115" s="33">
        <f t="shared" si="15"/>
        <v>252</v>
      </c>
      <c r="AL115" s="1"/>
    </row>
    <row r="116" spans="1:38" ht="409.6" x14ac:dyDescent="0.3">
      <c r="A116" s="31" t="s">
        <v>211</v>
      </c>
      <c r="B116" s="33">
        <v>0</v>
      </c>
      <c r="C116" s="34">
        <v>1</v>
      </c>
      <c r="D116" s="34">
        <v>0</v>
      </c>
      <c r="E116" s="34">
        <v>0</v>
      </c>
      <c r="F116" s="34">
        <v>0</v>
      </c>
      <c r="G116" s="34">
        <v>1</v>
      </c>
      <c r="H116" s="34">
        <v>0</v>
      </c>
      <c r="I116" s="34">
        <v>0</v>
      </c>
      <c r="J116" s="34">
        <v>0</v>
      </c>
      <c r="K116" s="34">
        <v>0</v>
      </c>
      <c r="L116" s="34">
        <v>0</v>
      </c>
      <c r="M116" s="34">
        <v>0</v>
      </c>
      <c r="N116" s="34">
        <v>0</v>
      </c>
      <c r="O116" s="34" t="s">
        <v>823</v>
      </c>
      <c r="P116" s="34" t="s">
        <v>824</v>
      </c>
      <c r="Q116" s="34" t="s">
        <v>565</v>
      </c>
      <c r="R116" s="34" t="s">
        <v>249</v>
      </c>
      <c r="S116" s="34" t="s">
        <v>249</v>
      </c>
      <c r="T116" s="34" t="s">
        <v>1208</v>
      </c>
      <c r="U116" s="34" t="s">
        <v>1209</v>
      </c>
      <c r="V116" s="34">
        <v>146</v>
      </c>
      <c r="W116" s="34" t="s">
        <v>566</v>
      </c>
      <c r="X116" s="34" t="s">
        <v>249</v>
      </c>
      <c r="Y116" s="34" t="s">
        <v>249</v>
      </c>
      <c r="Z116" s="34" t="s">
        <v>249</v>
      </c>
      <c r="AA116" s="34" t="s">
        <v>249</v>
      </c>
      <c r="AB116" s="34">
        <v>0</v>
      </c>
      <c r="AC116" s="34" t="s">
        <v>679</v>
      </c>
      <c r="AD116" s="34">
        <v>28</v>
      </c>
      <c r="AE116" s="34">
        <v>0</v>
      </c>
      <c r="AF116" s="34" t="s">
        <v>249</v>
      </c>
      <c r="AG116" s="32">
        <v>92</v>
      </c>
      <c r="AH116" s="33">
        <f t="shared" si="12"/>
        <v>2</v>
      </c>
      <c r="AI116" s="33">
        <f t="shared" si="13"/>
        <v>146</v>
      </c>
      <c r="AJ116" s="33">
        <f t="shared" si="14"/>
        <v>28</v>
      </c>
      <c r="AK116" s="33">
        <f t="shared" si="15"/>
        <v>176</v>
      </c>
      <c r="AL116" s="1"/>
    </row>
    <row r="117" spans="1:38" ht="409.6" x14ac:dyDescent="0.3">
      <c r="A117" s="31" t="s">
        <v>216</v>
      </c>
      <c r="B117" s="33">
        <v>3</v>
      </c>
      <c r="C117" s="34">
        <v>1</v>
      </c>
      <c r="D117" s="34">
        <v>0</v>
      </c>
      <c r="E117" s="34">
        <v>0</v>
      </c>
      <c r="F117" s="34">
        <v>0</v>
      </c>
      <c r="G117" s="34">
        <v>1</v>
      </c>
      <c r="H117" s="34">
        <v>1</v>
      </c>
      <c r="I117" s="34">
        <v>0</v>
      </c>
      <c r="J117" s="34">
        <v>0</v>
      </c>
      <c r="K117" s="34">
        <v>0</v>
      </c>
      <c r="L117" s="34">
        <v>0</v>
      </c>
      <c r="M117" s="34">
        <v>0</v>
      </c>
      <c r="N117" s="34">
        <v>0</v>
      </c>
      <c r="O117" s="34" t="s">
        <v>249</v>
      </c>
      <c r="P117" s="34" t="s">
        <v>1210</v>
      </c>
      <c r="Q117" s="34" t="s">
        <v>586</v>
      </c>
      <c r="R117" s="34" t="s">
        <v>587</v>
      </c>
      <c r="S117" s="34" t="s">
        <v>249</v>
      </c>
      <c r="T117" s="34" t="s">
        <v>825</v>
      </c>
      <c r="U117" s="34" t="s">
        <v>1211</v>
      </c>
      <c r="V117" s="34">
        <v>181</v>
      </c>
      <c r="W117" s="34" t="s">
        <v>589</v>
      </c>
      <c r="X117" s="34" t="s">
        <v>249</v>
      </c>
      <c r="Y117" s="34" t="s">
        <v>249</v>
      </c>
      <c r="Z117" s="34" t="s">
        <v>249</v>
      </c>
      <c r="AA117" s="34" t="s">
        <v>249</v>
      </c>
      <c r="AB117" s="34">
        <v>0</v>
      </c>
      <c r="AC117" s="34" t="s">
        <v>657</v>
      </c>
      <c r="AD117" s="34">
        <v>23</v>
      </c>
      <c r="AE117" s="34">
        <v>0</v>
      </c>
      <c r="AF117" s="34" t="s">
        <v>588</v>
      </c>
      <c r="AG117" s="32">
        <v>35</v>
      </c>
      <c r="AH117" s="33">
        <f t="shared" si="12"/>
        <v>6</v>
      </c>
      <c r="AI117" s="33">
        <f t="shared" si="13"/>
        <v>181</v>
      </c>
      <c r="AJ117" s="33">
        <f t="shared" si="14"/>
        <v>23</v>
      </c>
      <c r="AK117" s="33">
        <f t="shared" si="15"/>
        <v>210</v>
      </c>
      <c r="AL117" s="1"/>
    </row>
    <row r="118" spans="1:38" ht="409.6" x14ac:dyDescent="0.3">
      <c r="A118" s="31" t="s">
        <v>221</v>
      </c>
      <c r="B118" s="33">
        <v>1</v>
      </c>
      <c r="C118" s="34">
        <v>1</v>
      </c>
      <c r="D118" s="34">
        <v>0</v>
      </c>
      <c r="E118" s="34">
        <v>0</v>
      </c>
      <c r="F118" s="34">
        <v>0</v>
      </c>
      <c r="G118" s="34">
        <v>2</v>
      </c>
      <c r="H118" s="34">
        <v>0</v>
      </c>
      <c r="I118" s="34">
        <v>1</v>
      </c>
      <c r="J118" s="34">
        <v>0</v>
      </c>
      <c r="K118" s="34">
        <v>0</v>
      </c>
      <c r="L118" s="34">
        <v>0</v>
      </c>
      <c r="M118" s="34">
        <v>0</v>
      </c>
      <c r="N118" s="34">
        <v>0</v>
      </c>
      <c r="O118" s="34" t="s">
        <v>826</v>
      </c>
      <c r="P118" s="34" t="s">
        <v>1212</v>
      </c>
      <c r="Q118" s="34" t="s">
        <v>598</v>
      </c>
      <c r="R118" s="34" t="s">
        <v>599</v>
      </c>
      <c r="S118" s="34" t="s">
        <v>249</v>
      </c>
      <c r="T118" s="34" t="s">
        <v>1213</v>
      </c>
      <c r="U118" s="34" t="s">
        <v>1214</v>
      </c>
      <c r="V118" s="34">
        <v>169</v>
      </c>
      <c r="W118" s="34" t="s">
        <v>600</v>
      </c>
      <c r="X118" s="34" t="s">
        <v>249</v>
      </c>
      <c r="Y118" s="34" t="s">
        <v>601</v>
      </c>
      <c r="Z118" s="34" t="s">
        <v>249</v>
      </c>
      <c r="AA118" s="34" t="s">
        <v>249</v>
      </c>
      <c r="AB118" s="34">
        <v>0</v>
      </c>
      <c r="AC118" s="34" t="s">
        <v>705</v>
      </c>
      <c r="AD118" s="34">
        <v>28</v>
      </c>
      <c r="AE118" s="34">
        <v>0</v>
      </c>
      <c r="AF118" s="34" t="s">
        <v>827</v>
      </c>
      <c r="AG118" s="32">
        <v>51</v>
      </c>
      <c r="AH118" s="33">
        <f t="shared" si="12"/>
        <v>5</v>
      </c>
      <c r="AI118" s="33">
        <f t="shared" si="13"/>
        <v>169</v>
      </c>
      <c r="AJ118" s="33">
        <f t="shared" si="14"/>
        <v>28</v>
      </c>
      <c r="AK118" s="33">
        <f t="shared" si="15"/>
        <v>202</v>
      </c>
      <c r="AL118" s="1"/>
    </row>
    <row r="119" spans="1:38" ht="409.6" x14ac:dyDescent="0.3">
      <c r="A119" s="38" t="s">
        <v>227</v>
      </c>
      <c r="B119" s="33">
        <v>1</v>
      </c>
      <c r="C119" s="34">
        <v>1</v>
      </c>
      <c r="D119" s="34">
        <v>0</v>
      </c>
      <c r="E119" s="34">
        <v>0</v>
      </c>
      <c r="F119" s="34">
        <v>0</v>
      </c>
      <c r="G119" s="34">
        <v>2</v>
      </c>
      <c r="H119" s="34">
        <v>0</v>
      </c>
      <c r="I119" s="34">
        <v>1</v>
      </c>
      <c r="J119" s="34">
        <v>1</v>
      </c>
      <c r="K119" s="34">
        <v>0</v>
      </c>
      <c r="L119" s="34">
        <v>0</v>
      </c>
      <c r="M119" s="34">
        <v>0</v>
      </c>
      <c r="N119" s="34">
        <v>0</v>
      </c>
      <c r="O119" s="34" t="s">
        <v>1215</v>
      </c>
      <c r="P119" s="34" t="s">
        <v>1216</v>
      </c>
      <c r="Q119" s="34" t="s">
        <v>617</v>
      </c>
      <c r="R119" s="34" t="s">
        <v>618</v>
      </c>
      <c r="S119" s="34" t="s">
        <v>249</v>
      </c>
      <c r="T119" s="34" t="s">
        <v>828</v>
      </c>
      <c r="U119" s="34" t="s">
        <v>1217</v>
      </c>
      <c r="V119" s="34">
        <v>246</v>
      </c>
      <c r="W119" s="34" t="s">
        <v>619</v>
      </c>
      <c r="X119" s="34" t="s">
        <v>249</v>
      </c>
      <c r="Y119" s="34" t="s">
        <v>249</v>
      </c>
      <c r="Z119" s="34" t="s">
        <v>249</v>
      </c>
      <c r="AA119" s="34" t="s">
        <v>249</v>
      </c>
      <c r="AB119" s="34">
        <v>0</v>
      </c>
      <c r="AC119" s="34" t="s">
        <v>707</v>
      </c>
      <c r="AD119" s="34">
        <v>13</v>
      </c>
      <c r="AE119" s="34">
        <v>0</v>
      </c>
      <c r="AF119" s="34" t="s">
        <v>249</v>
      </c>
      <c r="AG119" s="32">
        <v>105</v>
      </c>
      <c r="AH119" s="33">
        <f t="shared" si="12"/>
        <v>6</v>
      </c>
      <c r="AI119" s="33">
        <f t="shared" si="13"/>
        <v>246</v>
      </c>
      <c r="AJ119" s="33">
        <f t="shared" si="14"/>
        <v>13</v>
      </c>
      <c r="AK119" s="33">
        <f t="shared" si="15"/>
        <v>265</v>
      </c>
      <c r="AL119" s="1"/>
    </row>
    <row r="120" spans="1:38" ht="409.6" x14ac:dyDescent="0.3">
      <c r="A120" s="31" t="s">
        <v>229</v>
      </c>
      <c r="B120" s="33">
        <v>1</v>
      </c>
      <c r="C120" s="34">
        <v>0</v>
      </c>
      <c r="D120" s="34">
        <v>0</v>
      </c>
      <c r="E120" s="34">
        <v>0</v>
      </c>
      <c r="F120" s="34">
        <v>0</v>
      </c>
      <c r="G120" s="34">
        <v>0</v>
      </c>
      <c r="H120" s="34">
        <v>0</v>
      </c>
      <c r="I120" s="34">
        <v>0</v>
      </c>
      <c r="J120" s="34">
        <v>0</v>
      </c>
      <c r="K120" s="34">
        <v>0</v>
      </c>
      <c r="L120" s="34">
        <v>0</v>
      </c>
      <c r="M120" s="34">
        <v>0</v>
      </c>
      <c r="N120" s="34">
        <v>0</v>
      </c>
      <c r="O120" s="34" t="s">
        <v>858</v>
      </c>
      <c r="P120" s="34" t="s">
        <v>1218</v>
      </c>
      <c r="Q120" s="34" t="s">
        <v>623</v>
      </c>
      <c r="R120" s="34" t="s">
        <v>624</v>
      </c>
      <c r="S120" s="34" t="s">
        <v>249</v>
      </c>
      <c r="T120" s="34" t="s">
        <v>1219</v>
      </c>
      <c r="U120" s="34" t="s">
        <v>1220</v>
      </c>
      <c r="V120" s="34">
        <v>262</v>
      </c>
      <c r="W120" s="34" t="s">
        <v>249</v>
      </c>
      <c r="X120" s="34" t="s">
        <v>249</v>
      </c>
      <c r="Y120" s="34" t="s">
        <v>625</v>
      </c>
      <c r="Z120" s="34" t="s">
        <v>249</v>
      </c>
      <c r="AA120" s="34" t="s">
        <v>249</v>
      </c>
      <c r="AB120" s="34">
        <v>0</v>
      </c>
      <c r="AC120" s="34" t="s">
        <v>709</v>
      </c>
      <c r="AD120" s="34">
        <v>1</v>
      </c>
      <c r="AE120" s="34">
        <v>0</v>
      </c>
      <c r="AF120" s="34" t="s">
        <v>249</v>
      </c>
      <c r="AG120" s="32">
        <v>104</v>
      </c>
      <c r="AH120" s="33">
        <f t="shared" si="12"/>
        <v>1</v>
      </c>
      <c r="AI120" s="33">
        <f t="shared" si="13"/>
        <v>262</v>
      </c>
      <c r="AJ120" s="33">
        <f t="shared" si="14"/>
        <v>1</v>
      </c>
      <c r="AK120" s="33">
        <f t="shared" si="15"/>
        <v>264</v>
      </c>
      <c r="AL120" s="1"/>
    </row>
    <row r="121" spans="1:38" ht="409.6" x14ac:dyDescent="0.3">
      <c r="A121" s="26" t="s">
        <v>198</v>
      </c>
      <c r="B121" s="28">
        <v>1</v>
      </c>
      <c r="C121" s="29">
        <v>3</v>
      </c>
      <c r="D121" s="29">
        <v>0</v>
      </c>
      <c r="E121" s="29">
        <v>0</v>
      </c>
      <c r="F121" s="29">
        <v>0</v>
      </c>
      <c r="G121" s="29">
        <v>2</v>
      </c>
      <c r="H121" s="29">
        <v>0</v>
      </c>
      <c r="I121" s="29">
        <v>0</v>
      </c>
      <c r="J121" s="29">
        <v>0</v>
      </c>
      <c r="K121" s="29">
        <v>0</v>
      </c>
      <c r="L121" s="29">
        <v>0</v>
      </c>
      <c r="M121" s="29">
        <v>0</v>
      </c>
      <c r="N121" s="29">
        <v>0</v>
      </c>
      <c r="O121" s="29" t="s">
        <v>1221</v>
      </c>
      <c r="P121" s="29" t="s">
        <v>249</v>
      </c>
      <c r="Q121" s="29" t="s">
        <v>539</v>
      </c>
      <c r="R121" s="29" t="s">
        <v>540</v>
      </c>
      <c r="S121" s="29" t="s">
        <v>249</v>
      </c>
      <c r="T121" s="29" t="s">
        <v>1222</v>
      </c>
      <c r="U121" s="29" t="s">
        <v>1223</v>
      </c>
      <c r="V121" s="29">
        <v>138</v>
      </c>
      <c r="W121" s="29" t="s">
        <v>249</v>
      </c>
      <c r="X121" s="29" t="s">
        <v>249</v>
      </c>
      <c r="Y121" s="29" t="s">
        <v>249</v>
      </c>
      <c r="Z121" s="29" t="s">
        <v>249</v>
      </c>
      <c r="AA121" s="29" t="s">
        <v>249</v>
      </c>
      <c r="AB121" s="29">
        <v>0</v>
      </c>
      <c r="AC121" s="29" t="s">
        <v>655</v>
      </c>
      <c r="AD121" s="29">
        <v>0</v>
      </c>
      <c r="AE121" s="29">
        <v>0</v>
      </c>
      <c r="AF121" s="29" t="s">
        <v>249</v>
      </c>
      <c r="AG121" s="27">
        <v>64</v>
      </c>
      <c r="AH121" s="28">
        <f t="shared" si="12"/>
        <v>6</v>
      </c>
      <c r="AI121" s="28">
        <f t="shared" si="13"/>
        <v>138</v>
      </c>
      <c r="AJ121" s="28">
        <f t="shared" si="14"/>
        <v>0</v>
      </c>
      <c r="AK121" s="28">
        <f t="shared" si="15"/>
        <v>144</v>
      </c>
      <c r="AL121" s="1"/>
    </row>
    <row r="122" spans="1:38" ht="259.2" x14ac:dyDescent="0.3">
      <c r="A122" s="26" t="s">
        <v>102</v>
      </c>
      <c r="B122" s="28">
        <v>0</v>
      </c>
      <c r="C122" s="28">
        <v>0</v>
      </c>
      <c r="D122" s="28">
        <v>0</v>
      </c>
      <c r="E122" s="28">
        <v>0</v>
      </c>
      <c r="F122" s="28">
        <v>0</v>
      </c>
      <c r="G122" s="28">
        <v>0</v>
      </c>
      <c r="H122" s="28">
        <v>0</v>
      </c>
      <c r="I122" s="28">
        <v>0</v>
      </c>
      <c r="J122" s="28">
        <v>0</v>
      </c>
      <c r="K122" s="28">
        <v>0</v>
      </c>
      <c r="L122" s="28">
        <v>0</v>
      </c>
      <c r="M122" s="28">
        <v>0</v>
      </c>
      <c r="N122" s="28" t="s">
        <v>237</v>
      </c>
      <c r="O122" s="28" t="s">
        <v>238</v>
      </c>
      <c r="P122" s="28" t="s">
        <v>1262</v>
      </c>
      <c r="Q122" s="28" t="s">
        <v>239</v>
      </c>
      <c r="R122" s="28" t="s">
        <v>240</v>
      </c>
      <c r="S122" s="28">
        <v>0</v>
      </c>
      <c r="T122" s="28" t="s">
        <v>241</v>
      </c>
      <c r="U122" s="28" t="s">
        <v>1263</v>
      </c>
      <c r="V122" s="28">
        <v>94</v>
      </c>
      <c r="W122" s="28" t="s">
        <v>242</v>
      </c>
      <c r="X122" s="28" t="s">
        <v>243</v>
      </c>
      <c r="Y122" s="28" t="s">
        <v>246</v>
      </c>
      <c r="Z122" s="28" t="s">
        <v>245</v>
      </c>
      <c r="AA122" s="28" t="s">
        <v>245</v>
      </c>
      <c r="AB122" s="28">
        <v>0</v>
      </c>
      <c r="AC122" s="28" t="s">
        <v>650</v>
      </c>
      <c r="AD122" s="28">
        <v>27</v>
      </c>
      <c r="AE122" s="28">
        <v>0</v>
      </c>
      <c r="AF122" s="28" t="s">
        <v>249</v>
      </c>
      <c r="AG122" s="28">
        <v>58</v>
      </c>
      <c r="AH122" s="28">
        <f t="shared" si="12"/>
        <v>0</v>
      </c>
      <c r="AI122" s="28">
        <f t="shared" si="13"/>
        <v>94</v>
      </c>
      <c r="AJ122" s="28">
        <f t="shared" si="14"/>
        <v>27</v>
      </c>
      <c r="AK122" s="28">
        <f t="shared" si="15"/>
        <v>121</v>
      </c>
      <c r="AL122" s="1"/>
    </row>
    <row r="123" spans="1:38" ht="273.60000000000002" x14ac:dyDescent="0.3">
      <c r="A123" s="26" t="s">
        <v>230</v>
      </c>
      <c r="B123" s="27">
        <v>2</v>
      </c>
      <c r="C123" s="27">
        <v>2</v>
      </c>
      <c r="D123" s="27">
        <v>0</v>
      </c>
      <c r="E123" s="27">
        <v>0</v>
      </c>
      <c r="F123" s="27">
        <v>0</v>
      </c>
      <c r="G123" s="27">
        <v>1</v>
      </c>
      <c r="H123" s="27">
        <v>1</v>
      </c>
      <c r="I123" s="27">
        <v>0</v>
      </c>
      <c r="J123" s="27">
        <v>0</v>
      </c>
      <c r="K123" s="27">
        <v>0</v>
      </c>
      <c r="L123" s="27">
        <v>0</v>
      </c>
      <c r="M123" s="27">
        <v>0</v>
      </c>
      <c r="N123" s="27">
        <v>0</v>
      </c>
      <c r="O123" s="28" t="s">
        <v>270</v>
      </c>
      <c r="P123" s="28" t="s">
        <v>725</v>
      </c>
      <c r="Q123" s="28" t="s">
        <v>282</v>
      </c>
      <c r="R123" s="28" t="s">
        <v>1224</v>
      </c>
      <c r="S123" s="27" t="s">
        <v>270</v>
      </c>
      <c r="T123" s="28" t="s">
        <v>283</v>
      </c>
      <c r="U123" s="28" t="s">
        <v>859</v>
      </c>
      <c r="V123" s="28">
        <v>129</v>
      </c>
      <c r="W123" s="27" t="s">
        <v>270</v>
      </c>
      <c r="X123" s="28" t="s">
        <v>284</v>
      </c>
      <c r="Y123" s="27" t="s">
        <v>249</v>
      </c>
      <c r="Z123" s="27" t="s">
        <v>249</v>
      </c>
      <c r="AA123" s="27" t="s">
        <v>249</v>
      </c>
      <c r="AB123" s="27">
        <v>0</v>
      </c>
      <c r="AC123" s="27" t="s">
        <v>718</v>
      </c>
      <c r="AD123" s="27">
        <v>4</v>
      </c>
      <c r="AE123" s="27">
        <v>0</v>
      </c>
      <c r="AF123" s="28" t="s">
        <v>639</v>
      </c>
      <c r="AG123" s="27">
        <v>22</v>
      </c>
      <c r="AH123" s="28">
        <f t="shared" si="12"/>
        <v>6</v>
      </c>
      <c r="AI123" s="28">
        <f t="shared" si="13"/>
        <v>129</v>
      </c>
      <c r="AJ123" s="28">
        <f t="shared" si="14"/>
        <v>4</v>
      </c>
      <c r="AK123" s="28">
        <f t="shared" si="15"/>
        <v>139</v>
      </c>
      <c r="AL123" s="1"/>
    </row>
    <row r="124" spans="1:38" ht="316.8" x14ac:dyDescent="0.3">
      <c r="A124" s="26" t="s">
        <v>121</v>
      </c>
      <c r="B124" s="29">
        <v>0</v>
      </c>
      <c r="C124" s="29">
        <v>0</v>
      </c>
      <c r="D124" s="29">
        <v>0</v>
      </c>
      <c r="E124" s="29">
        <v>0</v>
      </c>
      <c r="F124" s="29">
        <v>1</v>
      </c>
      <c r="G124" s="29">
        <v>0</v>
      </c>
      <c r="H124" s="29">
        <v>0</v>
      </c>
      <c r="I124" s="29">
        <v>1</v>
      </c>
      <c r="J124" s="29">
        <v>0</v>
      </c>
      <c r="K124" s="29">
        <v>0</v>
      </c>
      <c r="L124" s="29">
        <v>0</v>
      </c>
      <c r="M124" s="29">
        <v>0</v>
      </c>
      <c r="N124" s="29">
        <v>0</v>
      </c>
      <c r="O124" s="29" t="s">
        <v>829</v>
      </c>
      <c r="P124" s="29" t="s">
        <v>253</v>
      </c>
      <c r="Q124" s="29" t="s">
        <v>254</v>
      </c>
      <c r="R124" s="29" t="s">
        <v>249</v>
      </c>
      <c r="S124" s="29" t="s">
        <v>249</v>
      </c>
      <c r="T124" s="29" t="s">
        <v>1225</v>
      </c>
      <c r="U124" s="29" t="s">
        <v>1226</v>
      </c>
      <c r="V124" s="29">
        <v>97</v>
      </c>
      <c r="W124" s="29" t="s">
        <v>249</v>
      </c>
      <c r="X124" s="29" t="s">
        <v>249</v>
      </c>
      <c r="Y124" s="29" t="s">
        <v>249</v>
      </c>
      <c r="Z124" s="29" t="s">
        <v>249</v>
      </c>
      <c r="AA124" s="29" t="s">
        <v>249</v>
      </c>
      <c r="AB124" s="29">
        <v>0</v>
      </c>
      <c r="AC124" s="29" t="s">
        <v>655</v>
      </c>
      <c r="AD124" s="29">
        <v>0</v>
      </c>
      <c r="AE124" s="29">
        <v>0</v>
      </c>
      <c r="AF124" s="27" t="s">
        <v>249</v>
      </c>
      <c r="AG124" s="27">
        <v>77</v>
      </c>
      <c r="AH124" s="28">
        <f t="shared" si="12"/>
        <v>2</v>
      </c>
      <c r="AI124" s="28">
        <f t="shared" si="13"/>
        <v>97</v>
      </c>
      <c r="AJ124" s="28">
        <f t="shared" si="14"/>
        <v>0</v>
      </c>
      <c r="AK124" s="28">
        <f t="shared" si="15"/>
        <v>99</v>
      </c>
      <c r="AL124" s="1"/>
    </row>
    <row r="125" spans="1:38" ht="409.6" x14ac:dyDescent="0.3">
      <c r="A125" s="26" t="s">
        <v>129</v>
      </c>
      <c r="B125" s="27">
        <v>2</v>
      </c>
      <c r="C125" s="27">
        <v>1</v>
      </c>
      <c r="D125" s="27">
        <v>0</v>
      </c>
      <c r="E125" s="27">
        <v>0</v>
      </c>
      <c r="F125" s="27">
        <v>1</v>
      </c>
      <c r="G125" s="27">
        <v>2</v>
      </c>
      <c r="H125" s="27">
        <v>1</v>
      </c>
      <c r="I125" s="27">
        <v>0</v>
      </c>
      <c r="J125" s="27">
        <v>0</v>
      </c>
      <c r="K125" s="27">
        <v>0</v>
      </c>
      <c r="L125" s="27">
        <v>0</v>
      </c>
      <c r="M125" s="27">
        <v>0</v>
      </c>
      <c r="N125" s="27">
        <v>0</v>
      </c>
      <c r="O125" s="28" t="s">
        <v>860</v>
      </c>
      <c r="P125" s="28" t="s">
        <v>1227</v>
      </c>
      <c r="Q125" s="28" t="s">
        <v>296</v>
      </c>
      <c r="R125" s="28" t="s">
        <v>1228</v>
      </c>
      <c r="S125" s="27" t="s">
        <v>244</v>
      </c>
      <c r="T125" s="28" t="s">
        <v>1229</v>
      </c>
      <c r="U125" s="28" t="s">
        <v>1230</v>
      </c>
      <c r="V125" s="28">
        <v>113</v>
      </c>
      <c r="W125" s="27" t="s">
        <v>249</v>
      </c>
      <c r="X125" s="27" t="s">
        <v>297</v>
      </c>
      <c r="Y125" s="27" t="s">
        <v>249</v>
      </c>
      <c r="Z125" s="27" t="s">
        <v>249</v>
      </c>
      <c r="AA125" s="27" t="s">
        <v>249</v>
      </c>
      <c r="AB125" s="27">
        <v>0</v>
      </c>
      <c r="AC125" s="27" t="s">
        <v>714</v>
      </c>
      <c r="AD125" s="27">
        <v>1</v>
      </c>
      <c r="AE125" s="27" t="s">
        <v>330</v>
      </c>
      <c r="AF125" s="28" t="s">
        <v>1231</v>
      </c>
      <c r="AG125" s="27">
        <v>8</v>
      </c>
      <c r="AH125" s="28">
        <f t="shared" si="12"/>
        <v>7</v>
      </c>
      <c r="AI125" s="28">
        <f t="shared" si="13"/>
        <v>113</v>
      </c>
      <c r="AJ125" s="28">
        <f t="shared" si="14"/>
        <v>1</v>
      </c>
      <c r="AK125" s="28">
        <f t="shared" si="15"/>
        <v>121</v>
      </c>
      <c r="AL125" s="1"/>
    </row>
    <row r="126" spans="1:38" ht="409.6" x14ac:dyDescent="0.3">
      <c r="A126" s="26" t="s">
        <v>128</v>
      </c>
      <c r="B126" s="27">
        <v>2</v>
      </c>
      <c r="C126" s="27">
        <v>0</v>
      </c>
      <c r="D126" s="27">
        <v>0</v>
      </c>
      <c r="E126" s="27">
        <v>1</v>
      </c>
      <c r="F126" s="27">
        <v>0</v>
      </c>
      <c r="G126" s="27">
        <v>0</v>
      </c>
      <c r="H126" s="27">
        <v>1</v>
      </c>
      <c r="I126" s="27">
        <v>1</v>
      </c>
      <c r="J126" s="27">
        <v>0</v>
      </c>
      <c r="K126" s="27">
        <v>0</v>
      </c>
      <c r="L126" s="27">
        <v>0</v>
      </c>
      <c r="M126" s="27">
        <v>0</v>
      </c>
      <c r="N126" s="27">
        <v>0</v>
      </c>
      <c r="O126" s="28" t="s">
        <v>830</v>
      </c>
      <c r="P126" s="27" t="s">
        <v>249</v>
      </c>
      <c r="Q126" s="28" t="s">
        <v>374</v>
      </c>
      <c r="R126" s="27" t="s">
        <v>249</v>
      </c>
      <c r="S126" s="27" t="s">
        <v>270</v>
      </c>
      <c r="T126" s="28" t="s">
        <v>831</v>
      </c>
      <c r="U126" s="28" t="s">
        <v>832</v>
      </c>
      <c r="V126" s="28">
        <v>133</v>
      </c>
      <c r="W126" s="27" t="s">
        <v>249</v>
      </c>
      <c r="X126" s="27" t="s">
        <v>249</v>
      </c>
      <c r="Y126" s="27" t="s">
        <v>249</v>
      </c>
      <c r="Z126" s="27" t="s">
        <v>249</v>
      </c>
      <c r="AA126" s="27" t="s">
        <v>249</v>
      </c>
      <c r="AB126" s="27">
        <v>0</v>
      </c>
      <c r="AC126" s="27" t="s">
        <v>655</v>
      </c>
      <c r="AD126" s="27">
        <v>0</v>
      </c>
      <c r="AE126" s="27">
        <v>0</v>
      </c>
      <c r="AF126" s="27" t="s">
        <v>249</v>
      </c>
      <c r="AG126" s="27">
        <v>100</v>
      </c>
      <c r="AH126" s="28">
        <f t="shared" si="12"/>
        <v>5</v>
      </c>
      <c r="AI126" s="28">
        <f t="shared" si="13"/>
        <v>133</v>
      </c>
      <c r="AJ126" s="28">
        <f t="shared" si="14"/>
        <v>0</v>
      </c>
      <c r="AK126" s="28">
        <f t="shared" si="15"/>
        <v>138</v>
      </c>
      <c r="AL126" s="1"/>
    </row>
    <row r="127" spans="1:38" ht="409.6" x14ac:dyDescent="0.3">
      <c r="A127" s="26" t="s">
        <v>134</v>
      </c>
      <c r="B127" s="27">
        <v>0</v>
      </c>
      <c r="C127" s="27">
        <v>0</v>
      </c>
      <c r="D127" s="27">
        <v>0</v>
      </c>
      <c r="E127" s="27">
        <v>0</v>
      </c>
      <c r="F127" s="27">
        <v>0</v>
      </c>
      <c r="G127" s="27">
        <v>0</v>
      </c>
      <c r="H127" s="27">
        <v>0</v>
      </c>
      <c r="I127" s="27">
        <v>0</v>
      </c>
      <c r="J127" s="27">
        <v>0</v>
      </c>
      <c r="K127" s="27">
        <v>0</v>
      </c>
      <c r="L127" s="27">
        <v>0</v>
      </c>
      <c r="M127" s="27">
        <v>0</v>
      </c>
      <c r="N127" s="27">
        <v>0</v>
      </c>
      <c r="O127" s="27" t="s">
        <v>249</v>
      </c>
      <c r="P127" s="27" t="s">
        <v>249</v>
      </c>
      <c r="Q127" s="27" t="s">
        <v>249</v>
      </c>
      <c r="R127" s="28" t="s">
        <v>385</v>
      </c>
      <c r="S127" s="27" t="s">
        <v>270</v>
      </c>
      <c r="T127" s="27" t="s">
        <v>249</v>
      </c>
      <c r="U127" s="27" t="s">
        <v>666</v>
      </c>
      <c r="V127" s="27">
        <v>37</v>
      </c>
      <c r="W127" s="27" t="s">
        <v>249</v>
      </c>
      <c r="X127" s="27" t="s">
        <v>249</v>
      </c>
      <c r="Y127" s="27" t="s">
        <v>249</v>
      </c>
      <c r="Z127" s="27" t="s">
        <v>249</v>
      </c>
      <c r="AA127" s="27" t="s">
        <v>249</v>
      </c>
      <c r="AB127" s="27">
        <v>0</v>
      </c>
      <c r="AC127" s="27" t="s">
        <v>655</v>
      </c>
      <c r="AD127" s="27">
        <v>0</v>
      </c>
      <c r="AE127" s="27">
        <v>0</v>
      </c>
      <c r="AF127" s="27" t="s">
        <v>249</v>
      </c>
      <c r="AG127" s="27"/>
      <c r="AH127" s="28">
        <f t="shared" si="12"/>
        <v>0</v>
      </c>
      <c r="AI127" s="28">
        <f t="shared" si="13"/>
        <v>37</v>
      </c>
      <c r="AJ127" s="28">
        <f t="shared" si="14"/>
        <v>0</v>
      </c>
      <c r="AK127" s="28">
        <f t="shared" si="15"/>
        <v>37</v>
      </c>
      <c r="AL127" s="1"/>
    </row>
    <row r="128" spans="1:38" ht="409.6" x14ac:dyDescent="0.3">
      <c r="A128" s="26" t="s">
        <v>139</v>
      </c>
      <c r="B128" s="27">
        <v>0</v>
      </c>
      <c r="C128" s="27">
        <v>0</v>
      </c>
      <c r="D128" s="27">
        <v>0</v>
      </c>
      <c r="E128" s="27">
        <v>0</v>
      </c>
      <c r="F128" s="27">
        <v>0</v>
      </c>
      <c r="G128" s="27">
        <v>0</v>
      </c>
      <c r="H128" s="27">
        <v>0</v>
      </c>
      <c r="I128" s="27">
        <v>0</v>
      </c>
      <c r="J128" s="27">
        <v>0</v>
      </c>
      <c r="K128" s="27">
        <v>0</v>
      </c>
      <c r="L128" s="27">
        <v>0</v>
      </c>
      <c r="M128" s="27">
        <v>0</v>
      </c>
      <c r="N128" s="27">
        <v>0</v>
      </c>
      <c r="O128" s="28" t="s">
        <v>833</v>
      </c>
      <c r="P128" s="27" t="s">
        <v>249</v>
      </c>
      <c r="Q128" s="28" t="s">
        <v>392</v>
      </c>
      <c r="R128" s="27" t="s">
        <v>249</v>
      </c>
      <c r="S128" s="27" t="s">
        <v>270</v>
      </c>
      <c r="T128" s="28" t="s">
        <v>1232</v>
      </c>
      <c r="U128" s="28" t="s">
        <v>1233</v>
      </c>
      <c r="V128" s="28">
        <v>115</v>
      </c>
      <c r="W128" s="27" t="s">
        <v>249</v>
      </c>
      <c r="X128" s="27" t="s">
        <v>249</v>
      </c>
      <c r="Y128" s="27" t="s">
        <v>249</v>
      </c>
      <c r="Z128" s="27" t="s">
        <v>249</v>
      </c>
      <c r="AA128" s="27" t="s">
        <v>249</v>
      </c>
      <c r="AB128" s="27">
        <v>0</v>
      </c>
      <c r="AC128" s="27" t="s">
        <v>655</v>
      </c>
      <c r="AD128" s="27">
        <v>0</v>
      </c>
      <c r="AE128" s="27">
        <v>0</v>
      </c>
      <c r="AF128" s="27" t="s">
        <v>249</v>
      </c>
      <c r="AG128" s="27">
        <v>54</v>
      </c>
      <c r="AH128" s="28">
        <f t="shared" si="12"/>
        <v>0</v>
      </c>
      <c r="AI128" s="28">
        <f t="shared" si="13"/>
        <v>115</v>
      </c>
      <c r="AJ128" s="28">
        <f t="shared" si="14"/>
        <v>0</v>
      </c>
      <c r="AK128" s="28">
        <f t="shared" si="15"/>
        <v>115</v>
      </c>
      <c r="AL128" s="1"/>
    </row>
    <row r="129" spans="1:38" ht="187.2" x14ac:dyDescent="0.3">
      <c r="A129" s="26" t="s">
        <v>142</v>
      </c>
      <c r="B129" s="27">
        <v>0</v>
      </c>
      <c r="C129" s="27">
        <v>0</v>
      </c>
      <c r="D129" s="27">
        <v>0</v>
      </c>
      <c r="E129" s="27">
        <v>0</v>
      </c>
      <c r="F129" s="27">
        <v>0</v>
      </c>
      <c r="G129" s="27">
        <v>1</v>
      </c>
      <c r="H129" s="27">
        <v>0</v>
      </c>
      <c r="I129" s="27">
        <v>0</v>
      </c>
      <c r="J129" s="27">
        <v>0</v>
      </c>
      <c r="K129" s="27">
        <v>0</v>
      </c>
      <c r="L129" s="27">
        <v>0</v>
      </c>
      <c r="M129" s="27">
        <v>0</v>
      </c>
      <c r="N129" s="27">
        <v>0</v>
      </c>
      <c r="O129" s="27" t="s">
        <v>270</v>
      </c>
      <c r="P129" s="28" t="s">
        <v>1234</v>
      </c>
      <c r="Q129" s="28" t="s">
        <v>312</v>
      </c>
      <c r="R129" s="28" t="s">
        <v>1235</v>
      </c>
      <c r="S129" s="27" t="s">
        <v>270</v>
      </c>
      <c r="T129" s="27" t="s">
        <v>249</v>
      </c>
      <c r="U129" s="27" t="s">
        <v>1236</v>
      </c>
      <c r="V129" s="27">
        <v>72</v>
      </c>
      <c r="W129" s="27" t="s">
        <v>270</v>
      </c>
      <c r="X129" s="27" t="s">
        <v>270</v>
      </c>
      <c r="Y129" s="27" t="s">
        <v>249</v>
      </c>
      <c r="Z129" s="27" t="s">
        <v>249</v>
      </c>
      <c r="AA129" s="27" t="s">
        <v>249</v>
      </c>
      <c r="AB129" s="27">
        <v>0</v>
      </c>
      <c r="AC129" s="27" t="s">
        <v>655</v>
      </c>
      <c r="AD129" s="27">
        <v>0</v>
      </c>
      <c r="AE129" s="27">
        <v>0</v>
      </c>
      <c r="AF129" s="27" t="s">
        <v>249</v>
      </c>
      <c r="AG129" s="27">
        <v>77</v>
      </c>
      <c r="AH129" s="28">
        <f t="shared" si="12"/>
        <v>1</v>
      </c>
      <c r="AI129" s="28">
        <f t="shared" si="13"/>
        <v>72</v>
      </c>
      <c r="AJ129" s="28">
        <f t="shared" si="14"/>
        <v>0</v>
      </c>
      <c r="AK129" s="28">
        <f t="shared" si="15"/>
        <v>73</v>
      </c>
      <c r="AL129" s="1"/>
    </row>
    <row r="130" spans="1:38" ht="409.6" x14ac:dyDescent="0.3">
      <c r="A130" s="26" t="s">
        <v>149</v>
      </c>
      <c r="B130" s="27">
        <v>0</v>
      </c>
      <c r="C130" s="27">
        <v>0</v>
      </c>
      <c r="D130" s="27">
        <v>0</v>
      </c>
      <c r="E130" s="27">
        <v>0</v>
      </c>
      <c r="F130" s="27">
        <v>0</v>
      </c>
      <c r="G130" s="27">
        <v>0</v>
      </c>
      <c r="H130" s="27">
        <v>0</v>
      </c>
      <c r="I130" s="27">
        <v>0</v>
      </c>
      <c r="J130" s="27">
        <v>0</v>
      </c>
      <c r="K130" s="27">
        <v>0</v>
      </c>
      <c r="L130" s="27">
        <v>0</v>
      </c>
      <c r="M130" s="27">
        <v>0</v>
      </c>
      <c r="N130" s="27">
        <v>0</v>
      </c>
      <c r="O130" s="27" t="s">
        <v>249</v>
      </c>
      <c r="P130" s="27" t="s">
        <v>249</v>
      </c>
      <c r="Q130" s="27" t="s">
        <v>249</v>
      </c>
      <c r="R130" s="28" t="s">
        <v>411</v>
      </c>
      <c r="S130" s="27" t="s">
        <v>270</v>
      </c>
      <c r="T130" s="28" t="s">
        <v>1237</v>
      </c>
      <c r="U130" s="28" t="s">
        <v>1238</v>
      </c>
      <c r="V130" s="28">
        <v>56</v>
      </c>
      <c r="W130" s="27" t="s">
        <v>249</v>
      </c>
      <c r="X130" s="27" t="s">
        <v>249</v>
      </c>
      <c r="Y130" s="27" t="s">
        <v>249</v>
      </c>
      <c r="Z130" s="27" t="s">
        <v>249</v>
      </c>
      <c r="AA130" s="27" t="s">
        <v>249</v>
      </c>
      <c r="AB130" s="27">
        <v>0</v>
      </c>
      <c r="AC130" s="27" t="s">
        <v>655</v>
      </c>
      <c r="AD130" s="27">
        <v>0</v>
      </c>
      <c r="AE130" s="27">
        <v>0</v>
      </c>
      <c r="AF130" s="27" t="s">
        <v>249</v>
      </c>
      <c r="AG130" s="27"/>
      <c r="AH130" s="28">
        <f t="shared" si="12"/>
        <v>0</v>
      </c>
      <c r="AI130" s="28">
        <f t="shared" si="13"/>
        <v>56</v>
      </c>
      <c r="AJ130" s="28">
        <f t="shared" si="14"/>
        <v>0</v>
      </c>
      <c r="AK130" s="28">
        <f t="shared" si="15"/>
        <v>56</v>
      </c>
      <c r="AL130" s="1"/>
    </row>
    <row r="131" spans="1:38" ht="28.8" x14ac:dyDescent="0.3">
      <c r="A131" s="26" t="s">
        <v>156</v>
      </c>
      <c r="B131" s="28">
        <v>0</v>
      </c>
      <c r="C131" s="29">
        <v>0</v>
      </c>
      <c r="D131" s="29">
        <v>0</v>
      </c>
      <c r="E131" s="29">
        <v>0</v>
      </c>
      <c r="F131" s="29">
        <v>0</v>
      </c>
      <c r="G131" s="29">
        <v>0</v>
      </c>
      <c r="H131" s="29">
        <v>0</v>
      </c>
      <c r="I131" s="29">
        <v>0</v>
      </c>
      <c r="J131" s="29">
        <v>0</v>
      </c>
      <c r="K131" s="29">
        <v>0</v>
      </c>
      <c r="L131" s="29">
        <v>0</v>
      </c>
      <c r="M131" s="29">
        <v>0</v>
      </c>
      <c r="N131" s="29">
        <v>0</v>
      </c>
      <c r="O131" s="29" t="s">
        <v>249</v>
      </c>
      <c r="P131" s="29" t="s">
        <v>249</v>
      </c>
      <c r="Q131" s="29" t="s">
        <v>249</v>
      </c>
      <c r="R131" s="29" t="s">
        <v>249</v>
      </c>
      <c r="S131" s="29" t="s">
        <v>249</v>
      </c>
      <c r="T131" s="29" t="s">
        <v>249</v>
      </c>
      <c r="U131" s="29" t="s">
        <v>672</v>
      </c>
      <c r="V131" s="29">
        <v>0</v>
      </c>
      <c r="W131" s="29" t="s">
        <v>249</v>
      </c>
      <c r="X131" s="29" t="s">
        <v>249</v>
      </c>
      <c r="Y131" s="29" t="s">
        <v>249</v>
      </c>
      <c r="Z131" s="29" t="s">
        <v>249</v>
      </c>
      <c r="AA131" s="29" t="s">
        <v>249</v>
      </c>
      <c r="AB131" s="29">
        <v>0</v>
      </c>
      <c r="AC131" s="29" t="s">
        <v>655</v>
      </c>
      <c r="AD131" s="29">
        <v>0</v>
      </c>
      <c r="AE131" s="29">
        <v>0</v>
      </c>
      <c r="AF131" s="29" t="s">
        <v>249</v>
      </c>
      <c r="AG131" s="27">
        <v>100</v>
      </c>
      <c r="AH131" s="28">
        <f t="shared" ref="AH131:AH139" si="16">SUM(B131:M131)</f>
        <v>0</v>
      </c>
      <c r="AI131" s="28">
        <f t="shared" ref="AI131:AI139" si="17">V131</f>
        <v>0</v>
      </c>
      <c r="AJ131" s="28">
        <f t="shared" ref="AJ131:AJ139" si="18">AD131</f>
        <v>0</v>
      </c>
      <c r="AK131" s="28">
        <f t="shared" ref="AK131:AK139" si="19">SUM(AH131:AJ131)</f>
        <v>0</v>
      </c>
      <c r="AL131" s="1"/>
    </row>
    <row r="132" spans="1:38" ht="409.6" x14ac:dyDescent="0.3">
      <c r="A132" s="26" t="s">
        <v>161</v>
      </c>
      <c r="B132" s="27">
        <v>2</v>
      </c>
      <c r="C132" s="27">
        <v>0</v>
      </c>
      <c r="D132" s="27">
        <v>0</v>
      </c>
      <c r="E132" s="27">
        <v>0</v>
      </c>
      <c r="F132" s="27">
        <v>1</v>
      </c>
      <c r="G132" s="27">
        <v>1</v>
      </c>
      <c r="H132" s="27">
        <v>0</v>
      </c>
      <c r="I132" s="27">
        <v>0</v>
      </c>
      <c r="J132" s="27">
        <v>0</v>
      </c>
      <c r="K132" s="27">
        <v>0</v>
      </c>
      <c r="L132" s="27">
        <v>0</v>
      </c>
      <c r="M132" s="27">
        <v>0</v>
      </c>
      <c r="N132" s="27">
        <v>0</v>
      </c>
      <c r="O132" s="27" t="s">
        <v>249</v>
      </c>
      <c r="P132" s="27">
        <v>0</v>
      </c>
      <c r="Q132" s="28" t="s">
        <v>431</v>
      </c>
      <c r="R132" s="28" t="s">
        <v>432</v>
      </c>
      <c r="S132" s="27" t="s">
        <v>270</v>
      </c>
      <c r="T132" s="28" t="s">
        <v>1239</v>
      </c>
      <c r="U132" s="28" t="s">
        <v>1240</v>
      </c>
      <c r="V132" s="28">
        <v>128</v>
      </c>
      <c r="W132" s="27" t="s">
        <v>249</v>
      </c>
      <c r="X132" s="27" t="s">
        <v>249</v>
      </c>
      <c r="Y132" s="27" t="s">
        <v>249</v>
      </c>
      <c r="Z132" s="27" t="s">
        <v>249</v>
      </c>
      <c r="AA132" s="27" t="s">
        <v>249</v>
      </c>
      <c r="AB132" s="27">
        <v>0</v>
      </c>
      <c r="AC132" s="27" t="s">
        <v>655</v>
      </c>
      <c r="AD132" s="27">
        <v>0</v>
      </c>
      <c r="AE132" s="27">
        <v>0</v>
      </c>
      <c r="AF132" s="27" t="s">
        <v>249</v>
      </c>
      <c r="AG132" s="27"/>
      <c r="AH132" s="28">
        <f t="shared" si="16"/>
        <v>4</v>
      </c>
      <c r="AI132" s="28">
        <f t="shared" si="17"/>
        <v>128</v>
      </c>
      <c r="AJ132" s="28">
        <f t="shared" si="18"/>
        <v>0</v>
      </c>
      <c r="AK132" s="28">
        <f t="shared" si="19"/>
        <v>132</v>
      </c>
      <c r="AL132" s="1"/>
    </row>
    <row r="133" spans="1:38" ht="409.6" x14ac:dyDescent="0.3">
      <c r="A133" s="26" t="s">
        <v>166</v>
      </c>
      <c r="B133" s="27">
        <v>2</v>
      </c>
      <c r="C133" s="27">
        <v>0</v>
      </c>
      <c r="D133" s="27">
        <v>0</v>
      </c>
      <c r="E133" s="27">
        <v>0</v>
      </c>
      <c r="F133" s="27">
        <v>0</v>
      </c>
      <c r="G133" s="27">
        <v>0</v>
      </c>
      <c r="H133" s="27">
        <v>0</v>
      </c>
      <c r="I133" s="27">
        <v>0</v>
      </c>
      <c r="J133" s="27">
        <v>0</v>
      </c>
      <c r="K133" s="27">
        <v>0</v>
      </c>
      <c r="L133" s="27">
        <v>0</v>
      </c>
      <c r="M133" s="27">
        <v>0</v>
      </c>
      <c r="N133" s="27">
        <v>1</v>
      </c>
      <c r="O133" s="27" t="s">
        <v>249</v>
      </c>
      <c r="P133" s="28" t="s">
        <v>1241</v>
      </c>
      <c r="Q133" s="28" t="s">
        <v>458</v>
      </c>
      <c r="R133" s="28" t="s">
        <v>459</v>
      </c>
      <c r="S133" s="27" t="s">
        <v>270</v>
      </c>
      <c r="T133" s="27" t="s">
        <v>249</v>
      </c>
      <c r="U133" s="27" t="s">
        <v>1242</v>
      </c>
      <c r="V133" s="27">
        <v>127</v>
      </c>
      <c r="W133" s="27" t="s">
        <v>249</v>
      </c>
      <c r="X133" s="27" t="s">
        <v>249</v>
      </c>
      <c r="Y133" s="27" t="s">
        <v>249</v>
      </c>
      <c r="Z133" s="27" t="s">
        <v>249</v>
      </c>
      <c r="AA133" s="27" t="s">
        <v>249</v>
      </c>
      <c r="AB133" s="27">
        <v>0</v>
      </c>
      <c r="AC133" s="27" t="s">
        <v>655</v>
      </c>
      <c r="AD133" s="27">
        <v>0</v>
      </c>
      <c r="AE133" s="27">
        <v>0</v>
      </c>
      <c r="AF133" s="27" t="s">
        <v>249</v>
      </c>
      <c r="AG133" s="27">
        <v>115</v>
      </c>
      <c r="AH133" s="28">
        <f t="shared" si="16"/>
        <v>2</v>
      </c>
      <c r="AI133" s="28">
        <f t="shared" si="17"/>
        <v>127</v>
      </c>
      <c r="AJ133" s="28">
        <f t="shared" si="18"/>
        <v>0</v>
      </c>
      <c r="AK133" s="28">
        <f t="shared" si="19"/>
        <v>129</v>
      </c>
      <c r="AL133" s="1"/>
    </row>
    <row r="134" spans="1:38" ht="409.6" x14ac:dyDescent="0.3">
      <c r="A134" s="26" t="s">
        <v>183</v>
      </c>
      <c r="B134" s="28">
        <v>1</v>
      </c>
      <c r="C134" s="29">
        <v>1</v>
      </c>
      <c r="D134" s="29">
        <v>0</v>
      </c>
      <c r="E134" s="29">
        <v>0</v>
      </c>
      <c r="F134" s="29">
        <v>0</v>
      </c>
      <c r="G134" s="29">
        <v>1</v>
      </c>
      <c r="H134" s="29">
        <v>0</v>
      </c>
      <c r="I134" s="29">
        <v>0</v>
      </c>
      <c r="J134" s="29">
        <v>0</v>
      </c>
      <c r="K134" s="29">
        <v>0</v>
      </c>
      <c r="L134" s="29">
        <v>0</v>
      </c>
      <c r="M134" s="29">
        <v>0</v>
      </c>
      <c r="N134" s="29">
        <v>0</v>
      </c>
      <c r="O134" s="29" t="s">
        <v>249</v>
      </c>
      <c r="P134" s="29" t="s">
        <v>249</v>
      </c>
      <c r="Q134" s="29" t="s">
        <v>249</v>
      </c>
      <c r="R134" s="29" t="s">
        <v>528</v>
      </c>
      <c r="S134" s="29" t="s">
        <v>1243</v>
      </c>
      <c r="T134" s="29" t="s">
        <v>1244</v>
      </c>
      <c r="U134" s="29" t="s">
        <v>1245</v>
      </c>
      <c r="V134" s="29">
        <v>96</v>
      </c>
      <c r="W134" s="29" t="s">
        <v>249</v>
      </c>
      <c r="X134" s="29" t="s">
        <v>249</v>
      </c>
      <c r="Y134" s="29" t="s">
        <v>249</v>
      </c>
      <c r="Z134" s="29" t="s">
        <v>249</v>
      </c>
      <c r="AA134" s="29" t="s">
        <v>249</v>
      </c>
      <c r="AB134" s="29">
        <v>0</v>
      </c>
      <c r="AC134" s="29" t="s">
        <v>655</v>
      </c>
      <c r="AD134" s="29">
        <v>0</v>
      </c>
      <c r="AE134" s="29">
        <v>0</v>
      </c>
      <c r="AF134" s="29" t="s">
        <v>249</v>
      </c>
      <c r="AG134" s="27">
        <v>94</v>
      </c>
      <c r="AH134" s="28">
        <f t="shared" si="16"/>
        <v>3</v>
      </c>
      <c r="AI134" s="28">
        <f t="shared" si="17"/>
        <v>96</v>
      </c>
      <c r="AJ134" s="28">
        <f t="shared" si="18"/>
        <v>0</v>
      </c>
      <c r="AK134" s="28">
        <f t="shared" si="19"/>
        <v>99</v>
      </c>
      <c r="AL134" s="1"/>
    </row>
    <row r="135" spans="1:38" ht="360" x14ac:dyDescent="0.3">
      <c r="A135" s="26" t="s">
        <v>186</v>
      </c>
      <c r="B135" s="27">
        <v>2</v>
      </c>
      <c r="C135" s="27">
        <v>1</v>
      </c>
      <c r="D135" s="27">
        <v>0</v>
      </c>
      <c r="E135" s="27">
        <v>0</v>
      </c>
      <c r="F135" s="27">
        <v>0</v>
      </c>
      <c r="G135" s="27">
        <v>1</v>
      </c>
      <c r="H135" s="27">
        <v>0</v>
      </c>
      <c r="I135" s="27">
        <v>2</v>
      </c>
      <c r="J135" s="27">
        <v>0</v>
      </c>
      <c r="K135" s="27">
        <v>0</v>
      </c>
      <c r="L135" s="27">
        <v>0</v>
      </c>
      <c r="M135" s="27">
        <v>0</v>
      </c>
      <c r="N135" s="27">
        <v>0</v>
      </c>
      <c r="O135" s="28" t="s">
        <v>834</v>
      </c>
      <c r="P135" s="27" t="s">
        <v>249</v>
      </c>
      <c r="Q135" s="28" t="s">
        <v>475</v>
      </c>
      <c r="R135" s="27" t="s">
        <v>249</v>
      </c>
      <c r="S135" s="27" t="s">
        <v>249</v>
      </c>
      <c r="T135" s="28" t="s">
        <v>1246</v>
      </c>
      <c r="U135" s="28" t="s">
        <v>1247</v>
      </c>
      <c r="V135" s="28">
        <v>57</v>
      </c>
      <c r="W135" s="28" t="s">
        <v>476</v>
      </c>
      <c r="X135" s="27" t="s">
        <v>249</v>
      </c>
      <c r="Y135" s="27" t="s">
        <v>249</v>
      </c>
      <c r="Z135" s="27" t="s">
        <v>249</v>
      </c>
      <c r="AA135" s="27" t="s">
        <v>249</v>
      </c>
      <c r="AB135" s="27">
        <v>0</v>
      </c>
      <c r="AC135" s="27" t="s">
        <v>688</v>
      </c>
      <c r="AD135" s="27">
        <v>48</v>
      </c>
      <c r="AE135" s="27">
        <v>0</v>
      </c>
      <c r="AF135" s="28" t="s">
        <v>835</v>
      </c>
      <c r="AG135" s="27">
        <v>99</v>
      </c>
      <c r="AH135" s="28">
        <f t="shared" si="16"/>
        <v>6</v>
      </c>
      <c r="AI135" s="28">
        <f t="shared" si="17"/>
        <v>57</v>
      </c>
      <c r="AJ135" s="28">
        <f t="shared" si="18"/>
        <v>48</v>
      </c>
      <c r="AK135" s="28">
        <f t="shared" si="19"/>
        <v>111</v>
      </c>
      <c r="AL135" s="1"/>
    </row>
    <row r="136" spans="1:38" ht="316.8" x14ac:dyDescent="0.3">
      <c r="A136" s="26" t="s">
        <v>205</v>
      </c>
      <c r="B136" s="28">
        <v>0</v>
      </c>
      <c r="C136" s="29">
        <v>1</v>
      </c>
      <c r="D136" s="29">
        <v>0</v>
      </c>
      <c r="E136" s="29">
        <v>0</v>
      </c>
      <c r="F136" s="29">
        <v>0</v>
      </c>
      <c r="G136" s="29">
        <v>1</v>
      </c>
      <c r="H136" s="29">
        <v>0</v>
      </c>
      <c r="I136" s="29">
        <v>0</v>
      </c>
      <c r="J136" s="29">
        <v>0</v>
      </c>
      <c r="K136" s="29">
        <v>0</v>
      </c>
      <c r="L136" s="29">
        <v>0</v>
      </c>
      <c r="M136" s="29">
        <v>0</v>
      </c>
      <c r="N136" s="29">
        <v>0</v>
      </c>
      <c r="O136" s="29" t="s">
        <v>545</v>
      </c>
      <c r="P136" s="29" t="s">
        <v>545</v>
      </c>
      <c r="Q136" s="29" t="s">
        <v>546</v>
      </c>
      <c r="R136" s="29" t="s">
        <v>545</v>
      </c>
      <c r="S136" s="29" t="s">
        <v>249</v>
      </c>
      <c r="T136" s="29" t="s">
        <v>547</v>
      </c>
      <c r="U136" s="29" t="s">
        <v>696</v>
      </c>
      <c r="V136" s="29">
        <v>36</v>
      </c>
      <c r="W136" s="29" t="s">
        <v>249</v>
      </c>
      <c r="X136" s="29" t="s">
        <v>249</v>
      </c>
      <c r="Y136" s="29" t="s">
        <v>249</v>
      </c>
      <c r="Z136" s="29" t="s">
        <v>249</v>
      </c>
      <c r="AA136" s="29" t="s">
        <v>249</v>
      </c>
      <c r="AB136" s="29">
        <v>0</v>
      </c>
      <c r="AC136" s="29" t="s">
        <v>655</v>
      </c>
      <c r="AD136" s="29">
        <v>0</v>
      </c>
      <c r="AE136" s="29">
        <v>0</v>
      </c>
      <c r="AF136" s="29" t="s">
        <v>545</v>
      </c>
      <c r="AG136" s="27">
        <v>109</v>
      </c>
      <c r="AH136" s="28">
        <f t="shared" si="16"/>
        <v>2</v>
      </c>
      <c r="AI136" s="28">
        <f t="shared" si="17"/>
        <v>36</v>
      </c>
      <c r="AJ136" s="28">
        <f t="shared" si="18"/>
        <v>0</v>
      </c>
      <c r="AK136" s="28">
        <f t="shared" si="19"/>
        <v>38</v>
      </c>
      <c r="AL136" s="1"/>
    </row>
    <row r="137" spans="1:38" ht="409.6" x14ac:dyDescent="0.3">
      <c r="A137" s="26" t="s">
        <v>222</v>
      </c>
      <c r="B137" s="28">
        <v>0</v>
      </c>
      <c r="C137" s="29">
        <v>1</v>
      </c>
      <c r="D137" s="29">
        <v>0</v>
      </c>
      <c r="E137" s="29">
        <v>0</v>
      </c>
      <c r="F137" s="29">
        <v>0</v>
      </c>
      <c r="G137" s="29">
        <v>1</v>
      </c>
      <c r="H137" s="29">
        <v>0</v>
      </c>
      <c r="I137" s="29">
        <v>0</v>
      </c>
      <c r="J137" s="29">
        <v>0</v>
      </c>
      <c r="K137" s="29">
        <v>0</v>
      </c>
      <c r="L137" s="29">
        <v>0</v>
      </c>
      <c r="M137" s="29">
        <v>0</v>
      </c>
      <c r="N137" s="29">
        <v>0</v>
      </c>
      <c r="O137" s="29" t="s">
        <v>249</v>
      </c>
      <c r="P137" s="29" t="s">
        <v>249</v>
      </c>
      <c r="Q137" s="29" t="s">
        <v>249</v>
      </c>
      <c r="R137" s="29" t="s">
        <v>1248</v>
      </c>
      <c r="S137" s="29" t="s">
        <v>249</v>
      </c>
      <c r="T137" s="29" t="s">
        <v>602</v>
      </c>
      <c r="U137" s="29" t="s">
        <v>1249</v>
      </c>
      <c r="V137" s="29">
        <v>59</v>
      </c>
      <c r="W137" s="29" t="s">
        <v>249</v>
      </c>
      <c r="X137" s="29" t="s">
        <v>249</v>
      </c>
      <c r="Y137" s="29" t="s">
        <v>249</v>
      </c>
      <c r="Z137" s="29" t="s">
        <v>249</v>
      </c>
      <c r="AA137" s="29" t="s">
        <v>249</v>
      </c>
      <c r="AB137" s="29">
        <v>0</v>
      </c>
      <c r="AC137" s="29" t="s">
        <v>655</v>
      </c>
      <c r="AD137" s="29">
        <v>0</v>
      </c>
      <c r="AE137" s="29">
        <v>0</v>
      </c>
      <c r="AF137" s="29" t="s">
        <v>249</v>
      </c>
      <c r="AG137" s="27"/>
      <c r="AH137" s="28">
        <f t="shared" si="16"/>
        <v>2</v>
      </c>
      <c r="AI137" s="28">
        <f t="shared" si="17"/>
        <v>59</v>
      </c>
      <c r="AJ137" s="28">
        <f t="shared" si="18"/>
        <v>0</v>
      </c>
      <c r="AK137" s="28">
        <f t="shared" si="19"/>
        <v>61</v>
      </c>
      <c r="AL137" s="1"/>
    </row>
    <row r="138" spans="1:38" ht="409.6" x14ac:dyDescent="0.3">
      <c r="A138" s="30" t="s">
        <v>4</v>
      </c>
      <c r="B138" s="28">
        <v>0</v>
      </c>
      <c r="C138" s="29">
        <v>0</v>
      </c>
      <c r="D138" s="29">
        <v>0</v>
      </c>
      <c r="E138" s="29">
        <v>0</v>
      </c>
      <c r="F138" s="29">
        <v>0</v>
      </c>
      <c r="G138" s="29">
        <v>0</v>
      </c>
      <c r="H138" s="29">
        <v>0</v>
      </c>
      <c r="I138" s="29">
        <v>0</v>
      </c>
      <c r="J138" s="29">
        <v>0</v>
      </c>
      <c r="K138" s="29">
        <v>0</v>
      </c>
      <c r="L138" s="29">
        <v>0</v>
      </c>
      <c r="M138" s="29">
        <v>0</v>
      </c>
      <c r="N138" s="29">
        <v>0</v>
      </c>
      <c r="O138" s="29" t="s">
        <v>249</v>
      </c>
      <c r="P138" s="29" t="s">
        <v>1250</v>
      </c>
      <c r="Q138" s="29" t="s">
        <v>608</v>
      </c>
      <c r="R138" s="29" t="s">
        <v>609</v>
      </c>
      <c r="S138" s="29" t="s">
        <v>249</v>
      </c>
      <c r="T138" s="29" t="s">
        <v>1251</v>
      </c>
      <c r="U138" s="29" t="s">
        <v>1252</v>
      </c>
      <c r="V138" s="29">
        <v>139</v>
      </c>
      <c r="W138" s="29" t="s">
        <v>249</v>
      </c>
      <c r="X138" s="29" t="s">
        <v>249</v>
      </c>
      <c r="Y138" s="29" t="s">
        <v>249</v>
      </c>
      <c r="Z138" s="29" t="s">
        <v>249</v>
      </c>
      <c r="AA138" s="29" t="s">
        <v>249</v>
      </c>
      <c r="AB138" s="29">
        <v>0</v>
      </c>
      <c r="AC138" s="29" t="s">
        <v>655</v>
      </c>
      <c r="AD138" s="29">
        <v>0</v>
      </c>
      <c r="AE138" s="29">
        <v>0</v>
      </c>
      <c r="AF138" s="29" t="s">
        <v>607</v>
      </c>
      <c r="AG138" s="27">
        <v>91</v>
      </c>
      <c r="AH138" s="28">
        <f t="shared" si="16"/>
        <v>0</v>
      </c>
      <c r="AI138" s="28">
        <f t="shared" si="17"/>
        <v>139</v>
      </c>
      <c r="AJ138" s="28">
        <f t="shared" si="18"/>
        <v>0</v>
      </c>
      <c r="AK138" s="28">
        <f t="shared" si="19"/>
        <v>139</v>
      </c>
      <c r="AL138" s="1"/>
    </row>
    <row r="139" spans="1:38" ht="409.6" x14ac:dyDescent="0.3">
      <c r="A139" s="26" t="s">
        <v>231</v>
      </c>
      <c r="B139" s="28">
        <v>0</v>
      </c>
      <c r="C139" s="29">
        <v>0</v>
      </c>
      <c r="D139" s="29">
        <v>0</v>
      </c>
      <c r="E139" s="29">
        <v>0</v>
      </c>
      <c r="F139" s="29">
        <v>0</v>
      </c>
      <c r="G139" s="29">
        <v>0</v>
      </c>
      <c r="H139" s="29">
        <v>0</v>
      </c>
      <c r="I139" s="29">
        <v>0</v>
      </c>
      <c r="J139" s="29">
        <v>0</v>
      </c>
      <c r="K139" s="29">
        <v>0</v>
      </c>
      <c r="L139" s="29">
        <v>0</v>
      </c>
      <c r="M139" s="29">
        <v>0</v>
      </c>
      <c r="N139" s="29">
        <v>0</v>
      </c>
      <c r="O139" s="29" t="s">
        <v>861</v>
      </c>
      <c r="P139" s="29" t="s">
        <v>249</v>
      </c>
      <c r="Q139" s="29" t="s">
        <v>249</v>
      </c>
      <c r="R139" s="29" t="s">
        <v>1253</v>
      </c>
      <c r="S139" s="29" t="s">
        <v>249</v>
      </c>
      <c r="T139" s="29" t="s">
        <v>249</v>
      </c>
      <c r="U139" s="29" t="s">
        <v>1254</v>
      </c>
      <c r="V139" s="29">
        <v>61</v>
      </c>
      <c r="W139" s="29" t="s">
        <v>249</v>
      </c>
      <c r="X139" s="29" t="s">
        <v>249</v>
      </c>
      <c r="Y139" s="29" t="s">
        <v>249</v>
      </c>
      <c r="Z139" s="29" t="s">
        <v>249</v>
      </c>
      <c r="AA139" s="29" t="s">
        <v>249</v>
      </c>
      <c r="AB139" s="29">
        <v>0</v>
      </c>
      <c r="AC139" s="29" t="s">
        <v>655</v>
      </c>
      <c r="AD139" s="29">
        <v>0</v>
      </c>
      <c r="AE139" s="29">
        <v>0</v>
      </c>
      <c r="AF139" s="29" t="s">
        <v>249</v>
      </c>
      <c r="AG139" s="27">
        <v>126</v>
      </c>
      <c r="AH139" s="28">
        <f t="shared" si="16"/>
        <v>0</v>
      </c>
      <c r="AI139" s="28">
        <f t="shared" si="17"/>
        <v>61</v>
      </c>
      <c r="AJ139" s="28">
        <f t="shared" si="18"/>
        <v>0</v>
      </c>
      <c r="AK139" s="28">
        <f t="shared" si="19"/>
        <v>61</v>
      </c>
      <c r="AL139" s="1"/>
    </row>
    <row r="140" spans="1:38" x14ac:dyDescent="0.3">
      <c r="AL140" s="1"/>
    </row>
    <row r="145" spans="5:38" x14ac:dyDescent="0.3">
      <c r="AH145" s="16" t="s">
        <v>873</v>
      </c>
      <c r="AI145" s="16" t="s">
        <v>874</v>
      </c>
      <c r="AJ145" s="16" t="s">
        <v>875</v>
      </c>
      <c r="AK145" s="16" t="s">
        <v>871</v>
      </c>
      <c r="AL145" s="16" t="s">
        <v>872</v>
      </c>
    </row>
    <row r="146" spans="5:38" x14ac:dyDescent="0.3">
      <c r="AH146" s="42" t="s">
        <v>1284</v>
      </c>
      <c r="AI146" s="42">
        <v>0</v>
      </c>
      <c r="AJ146" s="42">
        <v>150</v>
      </c>
      <c r="AK146" s="42">
        <f>COUNTIFS(AK3:AK139,"&gt;=0",AK3:AK139,"&lt;=150")</f>
        <v>19</v>
      </c>
      <c r="AL146" s="43">
        <f>(AK146/137)*100</f>
        <v>13.868613138686131</v>
      </c>
    </row>
    <row r="147" spans="5:38" x14ac:dyDescent="0.3">
      <c r="AH147" s="40" t="s">
        <v>1285</v>
      </c>
      <c r="AI147" s="40">
        <v>151</v>
      </c>
      <c r="AJ147" s="40">
        <v>300</v>
      </c>
      <c r="AK147" s="40">
        <f>COUNTIFS(AK3:AK139,"&gt;=151",AK3:AK139,"&lt;=300")</f>
        <v>70</v>
      </c>
      <c r="AL147" s="41">
        <f>(AK147/137)*100</f>
        <v>51.094890510948908</v>
      </c>
    </row>
    <row r="148" spans="5:38" x14ac:dyDescent="0.3">
      <c r="E148" s="17"/>
      <c r="F148" s="17"/>
      <c r="G148" s="17"/>
      <c r="H148" s="17"/>
      <c r="AH148" s="14" t="s">
        <v>1286</v>
      </c>
      <c r="AI148" s="14">
        <v>301</v>
      </c>
      <c r="AJ148" s="14"/>
      <c r="AK148" s="14">
        <f>COUNTIFS(AK3:AK139,"&gt;=300")</f>
        <v>48</v>
      </c>
      <c r="AL148" s="44">
        <f>(AK148/137)*100</f>
        <v>35.036496350364963</v>
      </c>
    </row>
  </sheetData>
  <sortState xmlns:xlrd2="http://schemas.microsoft.com/office/spreadsheetml/2017/richdata2" ref="A3:AK139">
    <sortCondition sortBy="cellColor" ref="AK3:AK139" dxfId="4"/>
    <sortCondition descending="1" sortBy="cellColor" ref="AK3:AK139" dxfId="3"/>
  </sortState>
  <phoneticPr fontId="9" type="noConversion"/>
  <conditionalFormatting sqref="AK3:AK139">
    <cfRule type="cellIs" dxfId="2" priority="1" operator="greaterThan">
      <formula>300</formula>
    </cfRule>
    <cfRule type="cellIs" dxfId="1" priority="2" operator="between">
      <formula>151</formula>
      <formula>300</formula>
    </cfRule>
    <cfRule type="cellIs" dxfId="0" priority="3" operator="between">
      <formula>0</formula>
      <formula>150</formula>
    </cfRule>
  </conditionalFormatting>
  <printOptions headings="1"/>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workbookViewId="0">
      <selection activeCell="B2" sqref="B2:B41"/>
    </sheetView>
  </sheetViews>
  <sheetFormatPr defaultColWidth="8.6640625" defaultRowHeight="14.4" x14ac:dyDescent="0.3"/>
  <cols>
    <col min="1" max="1" width="13" customWidth="1"/>
    <col min="2" max="2" width="15.109375" customWidth="1"/>
    <col min="3" max="3" width="14.44140625" customWidth="1"/>
  </cols>
  <sheetData>
    <row r="1" spans="1:3" ht="43.8" thickBot="1" x14ac:dyDescent="0.35">
      <c r="A1" s="3" t="s">
        <v>52</v>
      </c>
      <c r="B1" s="3" t="s">
        <v>51</v>
      </c>
      <c r="C1" s="2" t="s">
        <v>53</v>
      </c>
    </row>
    <row r="2" spans="1:3" ht="15" thickBot="1" x14ac:dyDescent="0.35">
      <c r="A2" s="4" t="s">
        <v>50</v>
      </c>
      <c r="B2" s="5" t="s">
        <v>49</v>
      </c>
      <c r="C2" s="18" t="s">
        <v>54</v>
      </c>
    </row>
    <row r="3" spans="1:3" ht="29.4" thickBot="1" x14ac:dyDescent="0.35">
      <c r="A3" s="4" t="s">
        <v>48</v>
      </c>
      <c r="B3" s="5" t="s">
        <v>47</v>
      </c>
      <c r="C3" s="18"/>
    </row>
    <row r="4" spans="1:3" ht="15" thickBot="1" x14ac:dyDescent="0.35">
      <c r="A4" s="4" t="s">
        <v>46</v>
      </c>
      <c r="B4" s="5" t="s">
        <v>45</v>
      </c>
      <c r="C4" s="18"/>
    </row>
    <row r="5" spans="1:3" ht="29.4" thickBot="1" x14ac:dyDescent="0.35">
      <c r="A5" s="4" t="s">
        <v>44</v>
      </c>
      <c r="B5" s="5" t="s">
        <v>3</v>
      </c>
      <c r="C5" s="18"/>
    </row>
    <row r="6" spans="1:3" ht="15" thickBot="1" x14ac:dyDescent="0.35">
      <c r="A6" s="4" t="s">
        <v>55</v>
      </c>
      <c r="B6" s="5" t="s">
        <v>56</v>
      </c>
      <c r="C6" s="18"/>
    </row>
    <row r="7" spans="1:3" ht="15" thickBot="1" x14ac:dyDescent="0.35">
      <c r="A7" s="4" t="s">
        <v>43</v>
      </c>
      <c r="B7" s="5" t="s">
        <v>42</v>
      </c>
      <c r="C7" s="18"/>
    </row>
    <row r="8" spans="1:3" ht="15" thickBot="1" x14ac:dyDescent="0.35">
      <c r="A8" s="4" t="s">
        <v>57</v>
      </c>
      <c r="B8" s="5" t="s">
        <v>58</v>
      </c>
      <c r="C8" s="18"/>
    </row>
    <row r="9" spans="1:3" ht="15" thickBot="1" x14ac:dyDescent="0.35">
      <c r="A9" s="4" t="s">
        <v>41</v>
      </c>
      <c r="B9" s="5" t="s">
        <v>59</v>
      </c>
      <c r="C9" s="18"/>
    </row>
    <row r="10" spans="1:3" ht="15" thickBot="1" x14ac:dyDescent="0.35">
      <c r="A10" s="4" t="s">
        <v>60</v>
      </c>
      <c r="B10" s="5" t="s">
        <v>61</v>
      </c>
      <c r="C10" s="18"/>
    </row>
    <row r="11" spans="1:3" ht="29.4" thickBot="1" x14ac:dyDescent="0.35">
      <c r="A11" s="4" t="s">
        <v>62</v>
      </c>
      <c r="B11" s="5" t="s">
        <v>63</v>
      </c>
      <c r="C11" s="18"/>
    </row>
    <row r="12" spans="1:3" ht="15" thickBot="1" x14ac:dyDescent="0.35">
      <c r="A12" s="6" t="s">
        <v>40</v>
      </c>
      <c r="B12" s="7" t="s">
        <v>39</v>
      </c>
      <c r="C12" s="18" t="s">
        <v>64</v>
      </c>
    </row>
    <row r="13" spans="1:3" ht="29.4" thickBot="1" x14ac:dyDescent="0.35">
      <c r="A13" s="6" t="s">
        <v>38</v>
      </c>
      <c r="B13" s="7" t="s">
        <v>37</v>
      </c>
      <c r="C13" s="18"/>
    </row>
    <row r="14" spans="1:3" ht="15" thickBot="1" x14ac:dyDescent="0.35">
      <c r="A14" s="6" t="s">
        <v>36</v>
      </c>
      <c r="B14" s="7" t="s">
        <v>35</v>
      </c>
      <c r="C14" s="18"/>
    </row>
    <row r="15" spans="1:3" ht="15" thickBot="1" x14ac:dyDescent="0.35">
      <c r="A15" s="6" t="s">
        <v>33</v>
      </c>
      <c r="B15" s="7" t="s">
        <v>34</v>
      </c>
      <c r="C15" s="18"/>
    </row>
    <row r="16" spans="1:3" ht="29.4" thickBot="1" x14ac:dyDescent="0.35">
      <c r="A16" s="6" t="s">
        <v>33</v>
      </c>
      <c r="B16" s="7" t="s">
        <v>65</v>
      </c>
      <c r="C16" s="18"/>
    </row>
    <row r="17" spans="1:3" ht="15" thickBot="1" x14ac:dyDescent="0.35">
      <c r="A17" s="6" t="s">
        <v>33</v>
      </c>
      <c r="B17" s="7" t="s">
        <v>32</v>
      </c>
      <c r="C17" s="18"/>
    </row>
    <row r="18" spans="1:3" ht="15" thickBot="1" x14ac:dyDescent="0.35">
      <c r="A18" s="6" t="s">
        <v>66</v>
      </c>
      <c r="B18" s="7" t="s">
        <v>67</v>
      </c>
      <c r="C18" s="18"/>
    </row>
    <row r="19" spans="1:3" ht="29.4" thickBot="1" x14ac:dyDescent="0.35">
      <c r="A19" s="6" t="s">
        <v>68</v>
      </c>
      <c r="B19" s="7" t="s">
        <v>1</v>
      </c>
      <c r="C19" s="18"/>
    </row>
    <row r="20" spans="1:3" ht="15" thickBot="1" x14ac:dyDescent="0.35">
      <c r="A20" s="6" t="s">
        <v>31</v>
      </c>
      <c r="B20" s="7" t="s">
        <v>69</v>
      </c>
      <c r="C20" s="18"/>
    </row>
    <row r="21" spans="1:3" ht="15" thickBot="1" x14ac:dyDescent="0.35">
      <c r="A21" s="6" t="s">
        <v>70</v>
      </c>
      <c r="B21" s="7" t="s">
        <v>71</v>
      </c>
      <c r="C21" s="18"/>
    </row>
    <row r="22" spans="1:3" ht="15" thickBot="1" x14ac:dyDescent="0.35">
      <c r="A22" s="4" t="s">
        <v>72</v>
      </c>
      <c r="B22" s="5" t="s">
        <v>73</v>
      </c>
      <c r="C22" s="18" t="s">
        <v>74</v>
      </c>
    </row>
    <row r="23" spans="1:3" ht="43.8" thickBot="1" x14ac:dyDescent="0.35">
      <c r="A23" s="4" t="s">
        <v>75</v>
      </c>
      <c r="B23" s="5" t="s">
        <v>0</v>
      </c>
      <c r="C23" s="18"/>
    </row>
    <row r="24" spans="1:3" ht="15" thickBot="1" x14ac:dyDescent="0.35">
      <c r="A24" s="4" t="s">
        <v>30</v>
      </c>
      <c r="B24" s="5" t="s">
        <v>29</v>
      </c>
      <c r="C24" s="18"/>
    </row>
    <row r="25" spans="1:3" ht="15" thickBot="1" x14ac:dyDescent="0.35">
      <c r="A25" s="4" t="s">
        <v>76</v>
      </c>
      <c r="B25" s="5" t="s">
        <v>77</v>
      </c>
      <c r="C25" s="18"/>
    </row>
    <row r="26" spans="1:3" ht="43.8" thickBot="1" x14ac:dyDescent="0.35">
      <c r="A26" s="4" t="s">
        <v>28</v>
      </c>
      <c r="B26" s="5" t="s">
        <v>2</v>
      </c>
      <c r="C26" s="18"/>
    </row>
    <row r="27" spans="1:3" ht="15" thickBot="1" x14ac:dyDescent="0.35">
      <c r="A27" s="4" t="s">
        <v>78</v>
      </c>
      <c r="B27" s="5" t="s">
        <v>79</v>
      </c>
      <c r="C27" s="18"/>
    </row>
    <row r="28" spans="1:3" ht="15" thickBot="1" x14ac:dyDescent="0.35">
      <c r="A28" s="4" t="s">
        <v>27</v>
      </c>
      <c r="B28" s="5" t="s">
        <v>80</v>
      </c>
      <c r="C28" s="18"/>
    </row>
    <row r="29" spans="1:3" ht="29.4" thickBot="1" x14ac:dyDescent="0.35">
      <c r="A29" s="4" t="s">
        <v>81</v>
      </c>
      <c r="B29" s="5" t="s">
        <v>82</v>
      </c>
      <c r="C29" s="18"/>
    </row>
    <row r="30" spans="1:3" ht="15" thickBot="1" x14ac:dyDescent="0.35">
      <c r="A30" s="4" t="s">
        <v>83</v>
      </c>
      <c r="B30" s="5" t="s">
        <v>84</v>
      </c>
      <c r="C30" s="18"/>
    </row>
    <row r="31" spans="1:3" ht="15" thickBot="1" x14ac:dyDescent="0.35">
      <c r="A31" s="4" t="s">
        <v>26</v>
      </c>
      <c r="B31" s="5" t="s">
        <v>25</v>
      </c>
      <c r="C31" s="18"/>
    </row>
    <row r="32" spans="1:3" ht="15" thickBot="1" x14ac:dyDescent="0.35">
      <c r="A32" s="6" t="s">
        <v>24</v>
      </c>
      <c r="B32" s="7" t="s">
        <v>23</v>
      </c>
      <c r="C32" s="18" t="s">
        <v>85</v>
      </c>
    </row>
    <row r="33" spans="1:3" ht="43.8" thickBot="1" x14ac:dyDescent="0.35">
      <c r="A33" s="6" t="s">
        <v>22</v>
      </c>
      <c r="B33" s="7" t="s">
        <v>4</v>
      </c>
      <c r="C33" s="18"/>
    </row>
    <row r="34" spans="1:3" ht="15" thickBot="1" x14ac:dyDescent="0.35">
      <c r="A34" s="6" t="s">
        <v>21</v>
      </c>
      <c r="B34" s="7" t="s">
        <v>86</v>
      </c>
      <c r="C34" s="18"/>
    </row>
    <row r="35" spans="1:3" ht="15" thickBot="1" x14ac:dyDescent="0.35">
      <c r="A35" s="6" t="s">
        <v>20</v>
      </c>
      <c r="B35" s="7" t="s">
        <v>19</v>
      </c>
      <c r="C35" s="18"/>
    </row>
    <row r="36" spans="1:3" ht="15" thickBot="1" x14ac:dyDescent="0.35">
      <c r="A36" s="6" t="s">
        <v>18</v>
      </c>
      <c r="B36" s="7" t="s">
        <v>17</v>
      </c>
      <c r="C36" s="18"/>
    </row>
    <row r="37" spans="1:3" ht="15" thickBot="1" x14ac:dyDescent="0.35">
      <c r="A37" s="6" t="s">
        <v>16</v>
      </c>
      <c r="B37" s="7" t="s">
        <v>15</v>
      </c>
      <c r="C37" s="18"/>
    </row>
    <row r="38" spans="1:3" ht="29.4" thickBot="1" x14ac:dyDescent="0.35">
      <c r="A38" s="6" t="s">
        <v>87</v>
      </c>
      <c r="B38" s="7" t="s">
        <v>88</v>
      </c>
      <c r="C38" s="18"/>
    </row>
    <row r="39" spans="1:3" ht="15" thickBot="1" x14ac:dyDescent="0.35">
      <c r="A39" s="6" t="s">
        <v>14</v>
      </c>
      <c r="B39" s="7" t="s">
        <v>13</v>
      </c>
      <c r="C39" s="18"/>
    </row>
    <row r="40" spans="1:3" ht="15" thickBot="1" x14ac:dyDescent="0.35">
      <c r="A40" s="6" t="s">
        <v>89</v>
      </c>
      <c r="B40" s="7" t="s">
        <v>90</v>
      </c>
      <c r="C40" s="18"/>
    </row>
    <row r="41" spans="1:3" ht="28.8" x14ac:dyDescent="0.3">
      <c r="A41" s="6" t="s">
        <v>12</v>
      </c>
      <c r="B41" s="7" t="s">
        <v>11</v>
      </c>
      <c r="C41" s="18"/>
    </row>
  </sheetData>
  <mergeCells count="4">
    <mergeCell ref="C2:C11"/>
    <mergeCell ref="C12:C21"/>
    <mergeCell ref="C22:C31"/>
    <mergeCell ref="C32:C41"/>
  </mergeCells>
  <hyperlinks>
    <hyperlink ref="B2" r:id="rId1" display="https://www.thecompleteuniversityguide.co.uk/oxford" xr:uid="{00000000-0004-0000-0100-000000000000}"/>
    <hyperlink ref="B3" r:id="rId2" display="https://www.thecompleteuniversityguide.co.uk/london-school-of-economics" xr:uid="{00000000-0004-0000-0100-000001000000}"/>
    <hyperlink ref="B4" r:id="rId3" display="https://www.thecompleteuniversityguide.co.uk/loughborough" xr:uid="{00000000-0004-0000-0100-000002000000}"/>
    <hyperlink ref="B5" r:id="rId4" display="https://www.thecompleteuniversityguide.co.uk/university-college-london" xr:uid="{00000000-0004-0000-0100-000003000000}"/>
    <hyperlink ref="B6" r:id="rId5" display="https://www.thecompleteuniversityguide.co.uk/birmingham" xr:uid="{00000000-0004-0000-0100-000004000000}"/>
    <hyperlink ref="B7" r:id="rId6" display="https://www.thecompleteuniversityguide.co.uk/leeds" xr:uid="{00000000-0004-0000-0100-000005000000}"/>
    <hyperlink ref="B8" r:id="rId7" display="https://www.thecompleteuniversityguide.co.uk/manchester" xr:uid="{00000000-0004-0000-0100-000006000000}"/>
    <hyperlink ref="B9" r:id="rId8" display="https://www.thecompleteuniversityguide.co.uk/bristol" xr:uid="{00000000-0004-0000-0100-000007000000}"/>
    <hyperlink ref="B10" r:id="rId9" display="https://www.thecompleteuniversityguide.co.uk/nottingham" xr:uid="{00000000-0004-0000-0100-000008000000}"/>
    <hyperlink ref="B11" r:id="rId10" display="https://www.thecompleteuniversityguide.co.uk/kings-college-london" xr:uid="{00000000-0004-0000-0100-000009000000}"/>
    <hyperlink ref="B12" r:id="rId11" display="https://www.thecompleteuniversityguide.co.uk/sheffield" xr:uid="{00000000-0004-0000-0100-00000A000000}"/>
    <hyperlink ref="B13" r:id="rId12" display="https://www.thecompleteuniversityguide.co.uk/nottingham-trent" xr:uid="{00000000-0004-0000-0100-00000B000000}"/>
    <hyperlink ref="B14" r:id="rId13" display="https://www.thecompleteuniversityguide.co.uk/reading" xr:uid="{00000000-0004-0000-0100-00000C000000}"/>
    <hyperlink ref="B15" r:id="rId14" display="https://www.thecompleteuniversityguide.co.uk/essex" xr:uid="{00000000-0004-0000-0100-00000D000000}"/>
    <hyperlink ref="B16" r:id="rId15" display="https://www.thecompleteuniversityguide.co.uk/soas-university-of-london" xr:uid="{00000000-0004-0000-0100-00000E000000}"/>
    <hyperlink ref="B17" r:id="rId16" display="https://www.thecompleteuniversityguide.co.uk/leicester" xr:uid="{00000000-0004-0000-0100-00000F000000}"/>
    <hyperlink ref="B18" r:id="rId17" display="https://www.thecompleteuniversityguide.co.uk/kent" xr:uid="{00000000-0004-0000-0100-000010000000}"/>
    <hyperlink ref="B21" r:id="rId18" display="https://www.thecompleteuniversityguide.co.uk/bradford" xr:uid="{00000000-0004-0000-0100-000011000000}"/>
    <hyperlink ref="B22" r:id="rId19" display="https://www.thecompleteuniversityguide.co.uk/de-montfort" xr:uid="{00000000-0004-0000-0100-000012000000}"/>
    <hyperlink ref="B23" r:id="rId20" display="https://www.thecompleteuniversityguide.co.uk/brunel" xr:uid="{00000000-0004-0000-0100-000013000000}"/>
    <hyperlink ref="B24" r:id="rId21" display="https://www.thecompleteuniversityguide.co.uk/bournemouth" xr:uid="{00000000-0004-0000-0100-000014000000}"/>
    <hyperlink ref="B25" r:id="rId22" display="https://www.thecompleteuniversityguide.co.uk/aberystwyth" xr:uid="{00000000-0004-0000-0100-000015000000}"/>
    <hyperlink ref="B26" r:id="rId23" display="https://www.thecompleteuniversityguide.co.uk/goldsmiths" xr:uid="{00000000-0004-0000-0100-000016000000}"/>
    <hyperlink ref="B27" r:id="rId24" display="https://www.thecompleteuniversityguide.co.uk/sheffield-hallam" xr:uid="{00000000-0004-0000-0100-000017000000}"/>
    <hyperlink ref="B28" r:id="rId25" display="https://www.thecompleteuniversityguide.co.uk/roehampton" xr:uid="{00000000-0004-0000-0100-000018000000}"/>
    <hyperlink ref="B29" r:id="rId26" display="https://www.thecompleteuniversityguide.co.uk/london-south-bank" xr:uid="{00000000-0004-0000-0100-000019000000}"/>
    <hyperlink ref="B30" r:id="rId27" display="https://www.thecompleteuniversityguide.co.uk/birmingham-city" xr:uid="{00000000-0004-0000-0100-00001A000000}"/>
    <hyperlink ref="B31" r:id="rId28" display="https://www.thecompleteuniversityguide.co.uk/westminster" xr:uid="{00000000-0004-0000-0100-00001B000000}"/>
    <hyperlink ref="B32" r:id="rId29" display="https://www.thecompleteuniversityguide.co.uk/teesside" xr:uid="{00000000-0004-0000-0100-00001C000000}"/>
    <hyperlink ref="B33" r:id="rId30" display="https://www.thecompleteuniversityguide.co.uk/university-of-wales-trinity-saint-david" xr:uid="{00000000-0004-0000-0100-00001D000000}"/>
    <hyperlink ref="B34" r:id="rId31" display="https://www.thecompleteuniversityguide.co.uk/sunderland" xr:uid="{00000000-0004-0000-0100-00001E000000}"/>
    <hyperlink ref="B35" r:id="rId32" display="https://www.thecompleteuniversityguide.co.uk/leeds-trinity" xr:uid="{00000000-0004-0000-0100-00001F000000}"/>
    <hyperlink ref="B36" r:id="rId33" display="https://www.thecompleteuniversityguide.co.uk/brighton" xr:uid="{00000000-0004-0000-0100-000020000000}"/>
    <hyperlink ref="B37" r:id="rId34" display="https://www.thecompleteuniversityguide.co.uk/east-london-uel" xr:uid="{00000000-0004-0000-0100-000021000000}"/>
    <hyperlink ref="B38" r:id="rId35" display="https://www.thecompleteuniversityguide.co.uk/canterbury-christ-church" xr:uid="{00000000-0004-0000-0100-000022000000}"/>
    <hyperlink ref="B39" r:id="rId36" display="https://www.thecompleteuniversityguide.co.uk/anglia-ruskin" xr:uid="{00000000-0004-0000-0100-000023000000}"/>
    <hyperlink ref="B40" r:id="rId37" display="https://www.thecompleteuniversityguide.co.uk/leeds-beckett" xr:uid="{00000000-0004-0000-0100-000024000000}"/>
    <hyperlink ref="B41" r:id="rId38" display="https://www.thecompleteuniversityguide.co.uk/london-metropolitan" xr:uid="{00000000-0004-0000-0100-000025000000}"/>
    <hyperlink ref="B20" r:id="rId39" display="https://www.thecompleteuniversityguide.co.uk/edge-hill" xr:uid="{00000000-0004-0000-0100-000026000000}"/>
    <hyperlink ref="B19" r:id="rId40" display="https://www.thecompleteuniversityguide.co.uk/city-university-london" xr:uid="{00000000-0004-0000-0100-000027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jimmc</dc:creator>
  <cp:lastModifiedBy>James McConalogue</cp:lastModifiedBy>
  <cp:lastPrinted>2020-09-22T10:42:24Z</cp:lastPrinted>
  <dcterms:created xsi:type="dcterms:W3CDTF">2020-01-28T09:42:23Z</dcterms:created>
  <dcterms:modified xsi:type="dcterms:W3CDTF">2020-12-16T18:10:56Z</dcterms:modified>
</cp:coreProperties>
</file>